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ld data\Backup\Fanuc\LDL\Balance Sheet 2022-2023\"/>
    </mc:Choice>
  </mc:AlternateContent>
  <bookViews>
    <workbookView xWindow="0" yWindow="0" windowWidth="15345" windowHeight="4545" activeTab="4"/>
  </bookViews>
  <sheets>
    <sheet name="FY 2022-2023" sheetId="1" r:id="rId1"/>
    <sheet name="Donation Razorpay" sheetId="12" r:id="rId2"/>
    <sheet name="Donation FD Interest" sheetId="11" r:id="rId3"/>
    <sheet name="Sheet1" sheetId="3" r:id="rId4"/>
    <sheet name="Confirmatory Sheet" sheetId="2" r:id="rId5"/>
    <sheet name="School Fees" sheetId="5" r:id="rId6"/>
    <sheet name="Stationeries" sheetId="6" r:id="rId7"/>
    <sheet name="Mobile" sheetId="7" r:id="rId8"/>
    <sheet name="Events" sheetId="8" r:id="rId9"/>
    <sheet name="Health Sanitation" sheetId="9" r:id="rId10"/>
    <sheet name="Others" sheetId="10" r:id="rId11"/>
  </sheets>
  <definedNames>
    <definedName name="_xlnm._FilterDatabase" localSheetId="0" hidden="1">'FY 2022-2023'!$A$2:$I$671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2" l="1"/>
  <c r="J19" i="2"/>
  <c r="J26" i="2" s="1"/>
  <c r="J21" i="2"/>
  <c r="M6" i="2"/>
  <c r="M16" i="2" s="1"/>
  <c r="C7" i="3"/>
  <c r="M11" i="2"/>
  <c r="M10" i="2"/>
  <c r="M9" i="2"/>
  <c r="M8" i="2"/>
  <c r="M7" i="2"/>
  <c r="M4" i="2"/>
  <c r="M5" i="2"/>
  <c r="M3" i="2"/>
  <c r="D5" i="2"/>
  <c r="J6" i="2" s="1"/>
  <c r="J5" i="2"/>
  <c r="J4" i="2"/>
  <c r="J3" i="2"/>
  <c r="M13" i="2"/>
  <c r="M12" i="2"/>
  <c r="J16" i="2" l="1"/>
  <c r="D6" i="2" l="1"/>
  <c r="D15" i="2" l="1"/>
</calcChain>
</file>

<file path=xl/sharedStrings.xml><?xml version="1.0" encoding="utf-8"?>
<sst xmlns="http://schemas.openxmlformats.org/spreadsheetml/2006/main" count="1663" uniqueCount="1062">
  <si>
    <t>DATE</t>
  </si>
  <si>
    <t>DONOR NAME</t>
  </si>
  <si>
    <t>AMOUNT</t>
  </si>
  <si>
    <t>RECEIPT NO.</t>
  </si>
  <si>
    <t>EXPENSE DESCRIPTION</t>
  </si>
  <si>
    <t>Receipt details</t>
  </si>
  <si>
    <t>IO For 778900MP00002433</t>
  </si>
  <si>
    <t>Saina and Sahiba July,Aug,Sept fees</t>
  </si>
  <si>
    <t>NEFT_IN:AXISCN0162972523/0029/ RAZORPAY SOFTWARE PRIVATE LIMITED</t>
  </si>
  <si>
    <t>Sardar Patel School/Exam fee- Anshu</t>
  </si>
  <si>
    <t>UPI/224191520804/P2V/9818985236@ybl/MITALI  SAXENA</t>
  </si>
  <si>
    <t>Board registration fee- Nitish and Manish</t>
  </si>
  <si>
    <t>UPI/224035991284/P2V/7014315918@ybl/AMAN KUMAR</t>
  </si>
  <si>
    <t>Sardar Patel School April to July fees</t>
  </si>
  <si>
    <t>Ms. Disha Mohini Pathak</t>
  </si>
  <si>
    <t>Mat purchase for camp</t>
  </si>
  <si>
    <t>UPI/222782412347/P2V/9917286421@paytm/MUKUL BHARDW</t>
  </si>
  <si>
    <t>Nitish, Manish Bag and Shoes</t>
  </si>
  <si>
    <t>UPI/221870459672/P2V/visheshkumar0608@oksbi/VISHES</t>
  </si>
  <si>
    <t>SSK School/Nitish, Manish-11th Class-July, August fee</t>
  </si>
  <si>
    <t>UPI/221709805931/P2V/pragyaporwal5-1@okhdfcbank/PR</t>
  </si>
  <si>
    <t>SSK School/Nitish, Manish Stationery and Uniform</t>
  </si>
  <si>
    <t>UPI/221676660029/P2V/gargmansi115@okicici/MANSI GA</t>
  </si>
  <si>
    <t>SSK School/Nitish, Manish Registration</t>
  </si>
  <si>
    <t>IMPS-IN/221509475628/8828574650/A/C VALI</t>
  </si>
  <si>
    <t>LDL Mobile recharge</t>
  </si>
  <si>
    <t>IMPS-IN/221508622180/9315634529/KUVAR VI</t>
  </si>
  <si>
    <t>Kaushambi Student/July fee- Deepanjali(5th)</t>
  </si>
  <si>
    <t>UPI/221431817309/P2V/samikshasrivastava607@okhdfc/</t>
  </si>
  <si>
    <t>Lucent School/Jyoti Books</t>
  </si>
  <si>
    <t>UPI/221304261472/P2V/9125980008@paytm/ASHWANI KUMA</t>
  </si>
  <si>
    <t>Bal Jagat School fee/July - Ritika(10th)</t>
  </si>
  <si>
    <t>Lucent School/Tina, Vaishali, Laxmi Book</t>
  </si>
  <si>
    <t>UPI/221299275314/P2V/vkd1897@okhdfcbank/VISHAL KUM</t>
  </si>
  <si>
    <t>Lucent School/ Tina, Vaishali, Laxmi, Jyoti-July +accessories fee</t>
  </si>
  <si>
    <t>UPI/221284610754/P2V/akritivats007@okhdfcbank/AKRI</t>
  </si>
  <si>
    <t>SMS CHRG FOR:01-04-2022to30-06-2022</t>
  </si>
  <si>
    <t>UPI/221004916552/P2V/7014315918@ybl/AMAN KUMAR</t>
  </si>
  <si>
    <t>Lucent School/Tina, Vaishali, Laxmi, Jyoti registration fee</t>
  </si>
  <si>
    <t>UPI/220936862692/P2V/pankhu2567-1@okhdfcbank/PANKH</t>
  </si>
  <si>
    <t>ATM ANN.CHRG FOR CARD-6976 YEAR ENDED 2021-2022</t>
  </si>
  <si>
    <t>UPI/219494170794/P2V/shvm123@okaxis/SHIVAM SHARMA</t>
  </si>
  <si>
    <t>Pratibha school fee/till may- Ismile,Rizwan,Rahul</t>
  </si>
  <si>
    <t>UPI/219211065464/P2V/siddharthsingh98859@oksbi/SID</t>
  </si>
  <si>
    <t>Kaushambi Student/April-June fee- Deepanjali(5th)</t>
  </si>
  <si>
    <t>UPI/218619435962/P2V/visheshkumar0608@oksbi/VISHES</t>
  </si>
  <si>
    <t>Bal Jagat School fee/May and June - Ritika(10th)</t>
  </si>
  <si>
    <t>UPI/218285115525/P2V/akritivats007@okhdfcbank/AKRI</t>
  </si>
  <si>
    <t>(Kaushambi kids adm.-Ankit,Vishal,Rockey,Himanshu),PSS-kids transport</t>
  </si>
  <si>
    <t>UPI/218181495015/P2V/vkd1897@okhdfcbank/VISHAL KUM</t>
  </si>
  <si>
    <t>PSS- trophies, transportation(trophies, students forties to ABESIT and back)</t>
  </si>
  <si>
    <t>UPI/217956547993/P2V/uzairkhan2890@okaxis/UZAIR KH</t>
  </si>
  <si>
    <t>PSS-tent,caters,banner,plates,glasses,water bottles,ice cubes</t>
  </si>
  <si>
    <t>PSS-snacks and meal</t>
  </si>
  <si>
    <t>UPI/217626318235/P2V/7014315918@ybl/AMAN KUMAR</t>
  </si>
  <si>
    <t>Certificate and Invitation card PSS print</t>
  </si>
  <si>
    <t>UPI/216796592579/P2V/ashishrai325@okaxis/VIVEKANAN</t>
  </si>
  <si>
    <t>PSS-Water payment</t>
  </si>
  <si>
    <t>UPI/216330504946/P2V/gargmansi115@okicici/MANSI GA</t>
  </si>
  <si>
    <t>Kaushambi Student book set- Priya(4th), Rohit(7th)</t>
  </si>
  <si>
    <t>UPI/215204114838/P2V/vkd1897@okhdfcbank/VISHAL KUM</t>
  </si>
  <si>
    <t>Lucent School Books- Alam(10th)</t>
  </si>
  <si>
    <t>UPI/215189339631/P2V/akritivats007@okhdfcbank/AKRI</t>
  </si>
  <si>
    <t>Bal Jagat School fee/April - Ritika(10th)</t>
  </si>
  <si>
    <t>Sharon Public School/Adm+Books+April-June fee- Saina(UKG),Saiba(1st)</t>
  </si>
  <si>
    <t>UPI/215105185166/P2V/9125980008@paytm/ASHWANI KUMA</t>
  </si>
  <si>
    <t>J.B.M School/April fee- Neha(8th) Annu(5th)</t>
  </si>
  <si>
    <t>UPI/214785649160/P2V/7014315918@ybl/AMAN KUMAR</t>
  </si>
  <si>
    <t>Samrat Chowk students/April fees</t>
  </si>
  <si>
    <t>UPI/212991584496/P2V/pankhu2567-1@okhdfcbank/PANKH</t>
  </si>
  <si>
    <t>LDL Tshirt Payment</t>
  </si>
  <si>
    <t>IMPS-IN/212908666289/7827310211/PRIYANKA</t>
  </si>
  <si>
    <t>SMS CHRG FOR:01-01-2022to31-03-2022</t>
  </si>
  <si>
    <t>NEFT_IN:393089034/0036/ PRIYANKA SHAKYA / RUKUM LATA</t>
  </si>
  <si>
    <t>UPI/212625419997/P2V/goog-payment@okaxis/GOOGLEPAY</t>
  </si>
  <si>
    <t>Light de literacy Stamp</t>
  </si>
  <si>
    <t>UPI/212509899070/P2V/girrajyadav3005@okhdfcbank/GI</t>
  </si>
  <si>
    <t>UPI/212374807866/P2V/vkd1897@okhdfcbank/VISHAL KUM</t>
  </si>
  <si>
    <t>UPI/212312093055/P2V/visheshkumar0608@oksbi/VISHES</t>
  </si>
  <si>
    <t xml:space="preserve">Lock </t>
  </si>
  <si>
    <t>UPI/212218966391/P2V/sanigupta.555-1@okicici/ANJAN</t>
  </si>
  <si>
    <t>18/04/2022</t>
  </si>
  <si>
    <t>She For She</t>
  </si>
  <si>
    <t>UPI/212145925033/P2V/akritivats007@okhdfcbank/AKRI</t>
  </si>
  <si>
    <t>25/04/2022</t>
  </si>
  <si>
    <t xml:space="preserve"> Invitation Card PSS</t>
  </si>
  <si>
    <t>UPI/212182966636/P2V/akanksharaizada@ybl/AKANKSHA</t>
  </si>
  <si>
    <t>Attendence Register</t>
  </si>
  <si>
    <t>UPI/212144942277/P2V/parakhccdps@okicici/PARAKH MI</t>
  </si>
  <si>
    <t>26/04/2022</t>
  </si>
  <si>
    <t>Drawing Competition ( A4 size Paper + Sketch Pen + Water Colour + Wax Colour Crayon )</t>
  </si>
  <si>
    <t>UPI/212135619131/P2V/abhishek.1989599@okhdfcbank/A</t>
  </si>
  <si>
    <t>29/04/2022</t>
  </si>
  <si>
    <t>Marker + Duster + Ink</t>
  </si>
  <si>
    <t>UPI/212176228346/P2V/sohamhappy2help@axl/SOHAM BAN</t>
  </si>
  <si>
    <t>30/04/2022</t>
  </si>
  <si>
    <t xml:space="preserve">PSS-Print Out + Chart Paper </t>
  </si>
  <si>
    <t>UPI/212126318311/P2V/9999680133@paytm/RAVI BASWAN</t>
  </si>
  <si>
    <t>PSS-Transportation (ABESIT to RKGIT)</t>
  </si>
  <si>
    <t>UPI/212113141898/P2V/abhishekranjancusat09@ybl/ABH</t>
  </si>
  <si>
    <t>PSS-Snacks for children and Team Photoholics</t>
  </si>
  <si>
    <t>Mask + sanitizer (For children Only)</t>
  </si>
  <si>
    <t>UPI/211989177937/P2V/7014315918@ybl/AMAN KUMAR</t>
  </si>
  <si>
    <t>Printout</t>
  </si>
  <si>
    <t>UPI/211907547209/P2V/9125980008@paytm/ASHWANI KUMA</t>
  </si>
  <si>
    <t>Exam Paper Printout</t>
  </si>
  <si>
    <t>UPI/211823656884/P2V/siddharthsingh98859@oksbi/SID</t>
  </si>
  <si>
    <t>Print Out</t>
  </si>
  <si>
    <t>UPI/211871199380/P2V/priya.shakya91@okhdfcbank/PRI</t>
  </si>
  <si>
    <t>17/05/2022</t>
  </si>
  <si>
    <t>Snacks</t>
  </si>
  <si>
    <t>UPI/211677758191/P2V/7303614145@paytm/AYUSHI SINGH</t>
  </si>
  <si>
    <t>28/05/2022</t>
  </si>
  <si>
    <t>Ink + Lock</t>
  </si>
  <si>
    <t>UPI/211531122753/P2V/abha.shakya2@okicici/ABHA</t>
  </si>
  <si>
    <t>31/052022</t>
  </si>
  <si>
    <t>UPI/211388613404/P2V/deeks8n1995@okhdfcbank/DEE WA</t>
  </si>
  <si>
    <t>notebook distribution (100*22)</t>
  </si>
  <si>
    <t>UPI/211126679564/P2V/8445906067@paytm/MOHINI GUPTA</t>
  </si>
  <si>
    <t>competition price</t>
  </si>
  <si>
    <t>UPI/211160859147/P2V/noor.shumaila119-1@okaxis/SHU</t>
  </si>
  <si>
    <t>paper sheets</t>
  </si>
  <si>
    <t>UPI/210823207401/P2V/lightdeliteracy@okhdfcbank/DE</t>
  </si>
  <si>
    <t>School Fees(Neha-Annu, JBM Public Junior High School, April to July)</t>
  </si>
  <si>
    <t>UPI/210547634315/P2V/8178269936@ybl/AKANKSHA RAIZA</t>
  </si>
  <si>
    <t>14/8/2022</t>
  </si>
  <si>
    <t>UPI/210565638731/P2V/8178269936@ybl/AKANKSHA RAIZA</t>
  </si>
  <si>
    <t>15/8/2022</t>
  </si>
  <si>
    <t>flags</t>
  </si>
  <si>
    <t>UPI/210547296997/P2V/8178269936@upi/AYUSH GOEL</t>
  </si>
  <si>
    <t>flowers</t>
  </si>
  <si>
    <t>UPI/210009841073/P2V/lightdeliteracy@okhdfcbank/PI</t>
  </si>
  <si>
    <t>Chart Paper</t>
  </si>
  <si>
    <t>UPI/210060725990/P2V/8178269936@ybl/PRAGYA  SHUKLA</t>
  </si>
  <si>
    <t>Competition  Prize</t>
  </si>
  <si>
    <t>UPI/209942045471/P2V/lightdeliteracy@okhdfcbank/RO</t>
  </si>
  <si>
    <t>UPI/209933160932/P2V/lightdeliteracy@okhdfcbank/SA</t>
  </si>
  <si>
    <t>UPI/209909034655/P2V/lightdeliteracy@okhdfcbank/SH</t>
  </si>
  <si>
    <t>Mats for ABESIT</t>
  </si>
  <si>
    <t>UPI/209931927529/P2V/lightdeliteracy@okhdfcbank/AN</t>
  </si>
  <si>
    <t>PROPOSAL &amp; FILE FOR (PSS)</t>
  </si>
  <si>
    <t>SPONSERSHIP FARE OF AUTO (PSS) 10 MEMBERS CROSSING</t>
  </si>
  <si>
    <t>SAINA OR SAHIBA NOTEBOOK</t>
  </si>
  <si>
    <t>MR. PRAVEEN GAUTAM</t>
  </si>
  <si>
    <t xml:space="preserve">CLOTH DONATION AUTO FARE </t>
  </si>
  <si>
    <t>MR.DHANANJAYA CHAUHAN</t>
  </si>
  <si>
    <t>SPONSERSHIP FARE OF AUTO(PSS)</t>
  </si>
  <si>
    <t>MR. UMASHANKAR PRAJAPATI</t>
  </si>
  <si>
    <t>SPONSERSHIP FARE OF AUTO+WATER BOTTLES (PSS)</t>
  </si>
  <si>
    <t>DR. UMAKNATA CHOUDHURY</t>
  </si>
  <si>
    <t>DECORATION (PSS)</t>
  </si>
  <si>
    <t>MR. SHAILESH KUMAR GUPTA</t>
  </si>
  <si>
    <t>FOOD, TENT (PSS)</t>
  </si>
  <si>
    <t>MR. ANIL KUMAR SINGH</t>
  </si>
  <si>
    <t>AUTO FARE (PSS)</t>
  </si>
  <si>
    <t>MR. ALOK KUMAR TYAGI</t>
  </si>
  <si>
    <t>BISCUITS (200 PACKETS) (PSS)</t>
  </si>
  <si>
    <t>MR. NITIN NARULA</t>
  </si>
  <si>
    <t>FROOTI (150 PACKETS) (PSS)</t>
  </si>
  <si>
    <t>MR. ANAND KR. DUBEY</t>
  </si>
  <si>
    <t>COTTON (PSS)</t>
  </si>
  <si>
    <t>DR. PUSPENDRA SINGH</t>
  </si>
  <si>
    <t>DR. HARIOM TYAGI</t>
  </si>
  <si>
    <t>Mats for ABESEC SARVODAYA NAGAR</t>
  </si>
  <si>
    <t>MS. SIKHA AGARWAL</t>
  </si>
  <si>
    <t>Mat for Samrat Chowk</t>
  </si>
  <si>
    <t>MR. SACHIN TYAGI</t>
  </si>
  <si>
    <t>Tanu CSU form</t>
  </si>
  <si>
    <t>MS. GUNJAN AGARWAL</t>
  </si>
  <si>
    <t>Stationary for Mohan and Vikas</t>
  </si>
  <si>
    <t>MR. SATYAM SHIVAM</t>
  </si>
  <si>
    <t>Uniform for Anshu</t>
  </si>
  <si>
    <t>MR. PANKAJ SINGH</t>
  </si>
  <si>
    <t>Sweets for distribution on 15 august occasion</t>
  </si>
  <si>
    <t>DR. ASHOK KUMAR YADAV</t>
  </si>
  <si>
    <t>Auto Expense</t>
  </si>
  <si>
    <t>DR. DIPAK KUMAR</t>
  </si>
  <si>
    <t>Computer book for Anshu + Rough copy</t>
  </si>
  <si>
    <t>MR. GAURAV KUMAR GAUR</t>
  </si>
  <si>
    <t>DR. MONIKA SACHDEVA</t>
  </si>
  <si>
    <t>DR. UMESH SINGH</t>
  </si>
  <si>
    <t>19-04-2022</t>
  </si>
  <si>
    <t>Admission of Rahul + April Month's fee of Smile and Rizwan (Pratibha international school)</t>
  </si>
  <si>
    <t>DR. VIJAY AGARWAL</t>
  </si>
  <si>
    <t>Flag</t>
  </si>
  <si>
    <t>MS. RITUPARNA PALIT</t>
  </si>
  <si>
    <t>Tirpaal</t>
  </si>
  <si>
    <t>MS. GEETIKA MEHTA</t>
  </si>
  <si>
    <t>Water And Disposals</t>
  </si>
  <si>
    <t>MS. PRIYA</t>
  </si>
  <si>
    <t>Independence Day Celebration</t>
  </si>
  <si>
    <t>DR. NEHA KRISHNARTH</t>
  </si>
  <si>
    <t>MS. ANSHU TRIPATHI</t>
  </si>
  <si>
    <t>MS. KIRTI KAUSHAL</t>
  </si>
  <si>
    <t>White Board Ink</t>
  </si>
  <si>
    <t>MS. RICHA SHUKLA</t>
  </si>
  <si>
    <t>15/4/2022</t>
  </si>
  <si>
    <t>Pencil Colors (3*20)</t>
  </si>
  <si>
    <t>DR. JAGRITI SINGH</t>
  </si>
  <si>
    <t>Crayons (3*10)</t>
  </si>
  <si>
    <t>MS. MONIKA NAGAR</t>
  </si>
  <si>
    <t>Sketch Pens (2*25)</t>
  </si>
  <si>
    <t>DR. POONAM C. KUMAR</t>
  </si>
  <si>
    <t>Rangeela (2*25)</t>
  </si>
  <si>
    <t>DR. MAMTA GOYAL</t>
  </si>
  <si>
    <t>Brush Packets</t>
  </si>
  <si>
    <t>DR. VINEETA SINGH</t>
  </si>
  <si>
    <t>Kite Paper</t>
  </si>
  <si>
    <t>DR. SUDHIR KUMAR SHARMA</t>
  </si>
  <si>
    <t>DR. SANAJAY SINGH</t>
  </si>
  <si>
    <t>Brush 12 no</t>
  </si>
  <si>
    <t>DR. GARIMA GARG</t>
  </si>
  <si>
    <t>Ribbons</t>
  </si>
  <si>
    <t>DR. GURMEET KAUR</t>
  </si>
  <si>
    <t>Cello tape</t>
  </si>
  <si>
    <t>DR. RITU SHARMA</t>
  </si>
  <si>
    <t>Pastal sheet</t>
  </si>
  <si>
    <t>MR. LOKESH SHARMA</t>
  </si>
  <si>
    <t>Balloons</t>
  </si>
  <si>
    <t>DR. R.K. YADAV</t>
  </si>
  <si>
    <t>Red Paint</t>
  </si>
  <si>
    <t>MR. VAIBHAV SHARMA</t>
  </si>
  <si>
    <t>White paint</t>
  </si>
  <si>
    <t>MR. DEEPAK KUMAR</t>
  </si>
  <si>
    <t>Black Paint</t>
  </si>
  <si>
    <t>MR. SANDEEP BHATIA</t>
  </si>
  <si>
    <t>tarpeen</t>
  </si>
  <si>
    <t>MR. KUNAL LALA</t>
  </si>
  <si>
    <t>Acrylic paint</t>
  </si>
  <si>
    <t>MS. FARAH NAZ</t>
  </si>
  <si>
    <t>1 large Double Sided Tape</t>
  </si>
  <si>
    <t>DR. SACHI GUPTA</t>
  </si>
  <si>
    <t>Double sided tape</t>
  </si>
  <si>
    <t>MS. CHHAYA SHARMA</t>
  </si>
  <si>
    <t>Thermocol Sheet</t>
  </si>
  <si>
    <t>MS. NEHA</t>
  </si>
  <si>
    <t>Fevikol</t>
  </si>
  <si>
    <t>MR. AKASH GOEL</t>
  </si>
  <si>
    <t>Glue gun stick</t>
  </si>
  <si>
    <t>MR. MADHUP AGARWAL</t>
  </si>
  <si>
    <t>Wooden Cartoons</t>
  </si>
  <si>
    <t>MR. PAWAN PANDEY</t>
  </si>
  <si>
    <t>Safety pin</t>
  </si>
  <si>
    <t>MR. TARACHAND VARMA</t>
  </si>
  <si>
    <t>Fewikwik</t>
  </si>
  <si>
    <t>MS. RINKI TYAGI</t>
  </si>
  <si>
    <t>Rope</t>
  </si>
  <si>
    <t>MR. VINEET SHRIVASTVA</t>
  </si>
  <si>
    <t>Marker</t>
  </si>
  <si>
    <t>MS. GEETANJALI</t>
  </si>
  <si>
    <t>brush</t>
  </si>
  <si>
    <t>MS. CHANCHAL</t>
  </si>
  <si>
    <t>Keel</t>
  </si>
  <si>
    <t>MS. SARITA SINGH</t>
  </si>
  <si>
    <t>Stapler pin</t>
  </si>
  <si>
    <t>DR.HIMANI MITTAL</t>
  </si>
  <si>
    <t>Black Marker Ink</t>
  </si>
  <si>
    <t>DR. NEHA GOEL</t>
  </si>
  <si>
    <t>OHP marker</t>
  </si>
  <si>
    <t>MS. CHARU TYAGI</t>
  </si>
  <si>
    <t>Paper cutter</t>
  </si>
  <si>
    <t>MR. MADAN PAL</t>
  </si>
  <si>
    <t>Glass Mirror</t>
  </si>
  <si>
    <t>28/05/22</t>
  </si>
  <si>
    <t>Dr. Reeta Chauhan</t>
  </si>
  <si>
    <t>2 Printout</t>
  </si>
  <si>
    <t>Shivam Raj Singh</t>
  </si>
  <si>
    <t>5 Printout</t>
  </si>
  <si>
    <t>21/4/22 - 30/4/22</t>
  </si>
  <si>
    <t>Transportation from crossing to charmurti (5 days, 5 people, 40 fare)</t>
  </si>
  <si>
    <t>2 Garland</t>
  </si>
  <si>
    <t>SHALABH MISHRA SIR (EC)</t>
  </si>
  <si>
    <t>Transportation of students for PSS from Charmurti to ABES</t>
  </si>
  <si>
    <t>AVINASH SINGH</t>
  </si>
  <si>
    <t>Petrol (Bike, Scooty) for PSS</t>
  </si>
  <si>
    <t xml:space="preserve">SURBHI </t>
  </si>
  <si>
    <t>White Board</t>
  </si>
  <si>
    <t xml:space="preserve">MANSI </t>
  </si>
  <si>
    <t xml:space="preserve">Duster </t>
  </si>
  <si>
    <t xml:space="preserve">CHARVI </t>
  </si>
  <si>
    <t>SAPNA JAIN</t>
  </si>
  <si>
    <t xml:space="preserve">ANKIT </t>
  </si>
  <si>
    <t>ABHILASHA VARSHNEY</t>
  </si>
  <si>
    <t xml:space="preserve">LOPAMUDRA </t>
  </si>
  <si>
    <t xml:space="preserve">SONIA LAMBA </t>
  </si>
  <si>
    <t xml:space="preserve">NEELI KHANNA </t>
  </si>
  <si>
    <t>KANIKA &amp; HARSH</t>
  </si>
  <si>
    <t>HARSH DABAS</t>
  </si>
  <si>
    <t>IT DEPARTMENTABESEC (GIVEN BY HOD)</t>
  </si>
  <si>
    <t>Abhilasha Varshney</t>
  </si>
  <si>
    <t>Shelly Gupta</t>
  </si>
  <si>
    <t>Somya Srivastava</t>
  </si>
  <si>
    <t>Ms. Charvi</t>
  </si>
  <si>
    <t>Sapna Jain</t>
  </si>
  <si>
    <t>Shruti Keshari</t>
  </si>
  <si>
    <t>Shalini Singh</t>
  </si>
  <si>
    <t>Sanjeev Shrivastava</t>
  </si>
  <si>
    <t>Shailendra Pratap Singh</t>
  </si>
  <si>
    <t>18 kg Laddo (Independence day)</t>
  </si>
  <si>
    <t>Shraiyacee Mittal</t>
  </si>
  <si>
    <t>Ballon (Independence day)</t>
  </si>
  <si>
    <t>Shilpa Tyagi</t>
  </si>
  <si>
    <t>Tape (Independence day)</t>
  </si>
  <si>
    <t>Nishi</t>
  </si>
  <si>
    <t>Flag Rope (Independence day)</t>
  </si>
  <si>
    <t>Mani Dublish</t>
  </si>
  <si>
    <t>Meghna Gupta</t>
  </si>
  <si>
    <t>Ranjeet Kaur</t>
  </si>
  <si>
    <t>Verma prize centre-Momento for PSS guests</t>
  </si>
  <si>
    <t>Abhishek Kumar Shukla</t>
  </si>
  <si>
    <t>GANESH MEDICAL STORE (She for She)</t>
  </si>
  <si>
    <t>M.K. Singh</t>
  </si>
  <si>
    <t>Sucheta Yadav</t>
  </si>
  <si>
    <t xml:space="preserve"> Anshu Books</t>
  </si>
  <si>
    <t>Dr. Aarti Diwedi</t>
  </si>
  <si>
    <t>School books for Manish and Nitish(Jai Vaishno book depot)</t>
  </si>
  <si>
    <t>Roshan Srivastava</t>
  </si>
  <si>
    <t xml:space="preserve">School books for Manish and Nitish </t>
  </si>
  <si>
    <t>Manishi Mishra</t>
  </si>
  <si>
    <t>Sending Goodies to PSS Winners</t>
  </si>
  <si>
    <t>Manish Mangal</t>
  </si>
  <si>
    <t>Uzair Khan</t>
  </si>
  <si>
    <t>Abhishek Pandey</t>
  </si>
  <si>
    <t xml:space="preserve">Ms. Geetanjali </t>
  </si>
  <si>
    <t>Aditi Deb</t>
  </si>
  <si>
    <t>Anurag</t>
  </si>
  <si>
    <t>Prachi Verma</t>
  </si>
  <si>
    <t>Lakshaya Arora</t>
  </si>
  <si>
    <t>Vanshika Jalhotra</t>
  </si>
  <si>
    <t>Khushi Chauhan</t>
  </si>
  <si>
    <t>Vaibhav Singh</t>
  </si>
  <si>
    <t>Vidhatri Pathak</t>
  </si>
  <si>
    <t>Kanika Goel</t>
  </si>
  <si>
    <t>Gaurav Mishra</t>
  </si>
  <si>
    <t>Ashutosh Kumar Singh</t>
  </si>
  <si>
    <t>Sonu Khandelwal</t>
  </si>
  <si>
    <t>Abhinav Garg</t>
  </si>
  <si>
    <t>Prashant Trivedi</t>
  </si>
  <si>
    <t>Md. Zaid</t>
  </si>
  <si>
    <t>Abhishek Verma</t>
  </si>
  <si>
    <t>Parth Agrawal</t>
  </si>
  <si>
    <t>Kinjal Anand</t>
  </si>
  <si>
    <t>Ayush Raghuvanshi</t>
  </si>
  <si>
    <t>Shirishti Agrawal</t>
  </si>
  <si>
    <t>Piyush</t>
  </si>
  <si>
    <t>Kundan Prakash Singh</t>
  </si>
  <si>
    <t>PT Rao</t>
  </si>
  <si>
    <t>Md. Rashid Khan</t>
  </si>
  <si>
    <t>Karan Kumar Golash</t>
  </si>
  <si>
    <t>Lt. Col. P.P Sawant</t>
  </si>
  <si>
    <t>Samriti Kalia</t>
  </si>
  <si>
    <t>Smriti Bhatnagar</t>
  </si>
  <si>
    <t xml:space="preserve"> Apeksha Aggarwal</t>
  </si>
  <si>
    <t>Ananya Singh</t>
  </si>
  <si>
    <t>Abhay Verma</t>
  </si>
  <si>
    <t>Devesh Singh</t>
  </si>
  <si>
    <t>Ayush Sharma</t>
  </si>
  <si>
    <t>Rachit Raj</t>
  </si>
  <si>
    <t>Abhishek Maurya</t>
  </si>
  <si>
    <t>Ankit Shukla</t>
  </si>
  <si>
    <t>Satyam Gupta</t>
  </si>
  <si>
    <t>Anjali Jha</t>
  </si>
  <si>
    <t>Anshul Verma</t>
  </si>
  <si>
    <t>Astha Mittal</t>
  </si>
  <si>
    <t>Nitik Jha</t>
  </si>
  <si>
    <t>S.K. Arya Sir</t>
  </si>
  <si>
    <t>Dr. Nisha Singh</t>
  </si>
  <si>
    <t xml:space="preserve">Amit Seth Sir </t>
  </si>
  <si>
    <t>Khushboo Saxena</t>
  </si>
  <si>
    <t>Sreesh Gaur</t>
  </si>
  <si>
    <t xml:space="preserve">Pragya Pandey </t>
  </si>
  <si>
    <t>Shilpa Chikara</t>
  </si>
  <si>
    <t xml:space="preserve">Srishti </t>
  </si>
  <si>
    <t xml:space="preserve">Ankit </t>
  </si>
  <si>
    <t>Sumit Medhavi</t>
  </si>
  <si>
    <t>Paint set (Gift for kids)</t>
  </si>
  <si>
    <t>Diary (Gift for kids)</t>
  </si>
  <si>
    <t>5 Student Kits (Gift for kids)</t>
  </si>
  <si>
    <t>Oil Pastel Pack (Gift for kids)</t>
  </si>
  <si>
    <t>Glitter Pen Packet (Gift for kids)</t>
  </si>
  <si>
    <t>Colouring Book (Gift for kids)</t>
  </si>
  <si>
    <t>Ice Cream (Summer Camp Expenses)</t>
  </si>
  <si>
    <t>Plants (Summer Camp Expenses)</t>
  </si>
  <si>
    <t>Carpet (Summer Camp Expenses)</t>
  </si>
  <si>
    <t>Baloon (Summer Camp Expenses)</t>
  </si>
  <si>
    <t>Water (Summer Camp Expenses)</t>
  </si>
  <si>
    <t>Lime Powder (Summer Camp Expenses)</t>
  </si>
  <si>
    <t>Printout (Summer Camp Expenses)</t>
  </si>
  <si>
    <t>Chart Paper (Summer Camp Expenses)</t>
  </si>
  <si>
    <t>Cello Tape (Summer Camp Expenses)</t>
  </si>
  <si>
    <t>Pencil  (Summer Camp Expenses)</t>
  </si>
  <si>
    <t>NEFT_IN:AXISCN0185366422/0028/ RAZORPAY SOFTWARE PRIVATE LIMITED</t>
  </si>
  <si>
    <t>SSK School/Nitish, Manish-11th Class-July, Nov fee</t>
  </si>
  <si>
    <t>UPI/233457811753/P2V/akritivats007@okhdfcbank/AKRI</t>
  </si>
  <si>
    <t>Umang-Biscuit, Banana, Glucose, Banner left amount</t>
  </si>
  <si>
    <t>Bus 1,2 for transportation of kids in Umang</t>
  </si>
  <si>
    <t>NEFT_IN:AXISCN0185062387/0029/ RAZORPAY SOFTWARE PRIVATE LIMITED</t>
  </si>
  <si>
    <t>(Print START test paper, donation slip, certificate) (bus payment advance)</t>
  </si>
  <si>
    <t>NEFT_IN:AXISCN0184771394/0028/ RAZORPAY SOFTWARE PRIVATE LIMITED</t>
  </si>
  <si>
    <t>SSK School/Sweater, Blazer -Nitish, Manish-11th Class</t>
  </si>
  <si>
    <t>UPI/233065340682/P2V/pankhu2567-1@okhdfcbank/PANKH</t>
  </si>
  <si>
    <t>Lucent School/April-Sept remaining fee- Alam -10th class</t>
  </si>
  <si>
    <t>UPI/233071973696/P2V/8377059918@ibl/AMAN KUMAR</t>
  </si>
  <si>
    <t>UPI/229595325202/P2M/euronetgpay.pay@icici/EURONET</t>
  </si>
  <si>
    <t>UPI/232844779206/P2V/7696230994@paytm/NAVEEN KUMAR</t>
  </si>
  <si>
    <t>Lucent School/Laxmi,Tina,Vaishali fee/ Aug-Oct</t>
  </si>
  <si>
    <t>NEFT_IN:AXISCN0183512494/0028/ RAZORPAY SOFTWARE PRIVATE LIMITED</t>
  </si>
  <si>
    <t>SSK School/Lab Manual -Nitish, Manish-11th Class</t>
  </si>
  <si>
    <t>NEFT_IN:AXISCN0183257592/0028/ RAZORPAY SOFTWARE PRIVATE LIMITED</t>
  </si>
  <si>
    <t>Kaushambi Student/oct fee- Deepanjali(5th)</t>
  </si>
  <si>
    <t>UPI/232508832327/P2V/gulshansinghvijay@okicici/GUL</t>
  </si>
  <si>
    <t>SSK School/Nitish, Manish-11th Class-July, Oct fee</t>
  </si>
  <si>
    <t>UPI/232418788512/P2V/chaturvedianupriya14@okhdfcb/</t>
  </si>
  <si>
    <t>Bal Jagat School fee/Aug and Sept - Ritika(10th)</t>
  </si>
  <si>
    <t>UPI/232382923500/P2V/anurag10202@okaxis/ANURAG SIN</t>
  </si>
  <si>
    <t>Kaushambi Student/sept fee- Deepanjali(5th)</t>
  </si>
  <si>
    <t>NEFT_IN:AXISCN0182771974/0028/ RAZORPAY SOFTWARE PRIVATE LIMITED</t>
  </si>
  <si>
    <t>SSK School/Nitish, Manish-11th Class-July, Sept fee</t>
  </si>
  <si>
    <t>NEFT_IN:AXISCN0182509779/0027/ RAZORPAY SOFTWARE PRIVATE LIMITED</t>
  </si>
  <si>
    <t>20 Balpothi books, mats for RKGIT camp</t>
  </si>
  <si>
    <t>UPI/268788133460/P2V/8287465151@ybl/SUHEL AHAMAD</t>
  </si>
  <si>
    <t>Whiteboard and Markers for RKGIT Camp</t>
  </si>
  <si>
    <t>UPI/232149975185/P2V/pprraasshhaanntt4@oksbi/PRASH</t>
  </si>
  <si>
    <t>Lucent School/April-Sept fee- Alam -10th class</t>
  </si>
  <si>
    <t>UPI/232083222477/P2V/arbajkhan7067366@ibl/ARBAZ KH</t>
  </si>
  <si>
    <t>NEFT_IN:AXISCN0182248367/0027/ RAZORPAY SOFTWARE PRIVATE LIMITED</t>
  </si>
  <si>
    <t>NEFT_IN:AXISCN0182001686/0029/ RAZORPAY SOFTWARE PRIVATE LIMITED</t>
  </si>
  <si>
    <t>Samrat Chauck to Sarvodya (Transport on teachers day)</t>
  </si>
  <si>
    <t>NEFT_IN:AXISCN0181728404/0029/ RAZORPAY SOFTWARE PRIVATE LIMITED</t>
  </si>
  <si>
    <t>Sumita Arora - IT Book</t>
  </si>
  <si>
    <t>NEFT_IN:AXISCN0180833567/0028/ RAZORPAY SOFTWARE PRIVATE LIMITED</t>
  </si>
  <si>
    <t>Sarvodya to Samrat chauk (Transport on teachers day )</t>
  </si>
  <si>
    <t>NEFT_IN:AXISCN0180554591/0028/ RAZORPAY SOFTWARE PRIVATE LIMITED</t>
  </si>
  <si>
    <t>Venue + Mic + Speaker</t>
  </si>
  <si>
    <t>NEFT_IN:AXISCN0179566596/0028/ RAZORPAY SOFTWARE PRIVATE LIMITED</t>
  </si>
  <si>
    <t>Stationary</t>
  </si>
  <si>
    <t>NEFT_IN:AXISCN0178738099/0028/ RAZORPAY SOFTWARE PRIVATE LIMITED</t>
  </si>
  <si>
    <t>Refreshment</t>
  </si>
  <si>
    <t>NEFT_IN:AXISCN0178306438/0028/ RAZORPAY SOFTWARE PRIVATE LIMITED</t>
  </si>
  <si>
    <t>Garlend</t>
  </si>
  <si>
    <t>NEFT_IN:AXISCN0177927257/0029/ RAZORPAY SOFTWARE PRIVATE LIMITED</t>
  </si>
  <si>
    <t>Plastic Glass</t>
  </si>
  <si>
    <t>UPI/230550974966/P2V/vkd1897@okhdfcbank/VISHAL KUM</t>
  </si>
  <si>
    <t>2 water bottles(20 Lt.)</t>
  </si>
  <si>
    <t>NEFT_IN:AXISCN0177376222/0028/ RAZORPAY SOFTWARE PRIVATE LIMITED</t>
  </si>
  <si>
    <t>Decoration</t>
  </si>
  <si>
    <t>Nitish's Register at sarvoday nagar</t>
  </si>
  <si>
    <t>UPI/230398487264/P2V/shakyakamlendra@oksbi/KAMLEND</t>
  </si>
  <si>
    <t>Mat for savoday nagar camp</t>
  </si>
  <si>
    <t>UPI/230196803990/P2V/8377059918@ibl/AMAN KUMAR</t>
  </si>
  <si>
    <t>4 Copies + Photostate (Paid to Prajjwal)</t>
  </si>
  <si>
    <t>NEFT_IN:AXISCN0176392161/0028/ RAZORPAY SOFTWARE PRIVATE LIMITED</t>
  </si>
  <si>
    <t xml:space="preserve">Toffee Distribution </t>
  </si>
  <si>
    <t>UPI/230115807576/P2V/7016273712@ybl/ABHINAV  SHARM</t>
  </si>
  <si>
    <t>Chocolate boxes at samrat chowk</t>
  </si>
  <si>
    <t>NEFT_IN:AXISCN0176071299/0029/ RAZORPAY SOFTWARE PRIVATE LIMITED</t>
  </si>
  <si>
    <t>Whistle for umang</t>
  </si>
  <si>
    <t>UPI/230023477862/P2V/rishabg8861@ibl/RISHAB GUPTA</t>
  </si>
  <si>
    <t xml:space="preserve">For Nitish and Manish's Practicals </t>
  </si>
  <si>
    <t>NEFT_IN:AXISCN0175430618/0028/ RAZORPAY SOFTWARE PRIVATE LIMITED</t>
  </si>
  <si>
    <t>Sweaters for sahiba and saina</t>
  </si>
  <si>
    <t>UPI/229720419944/P2V/7900732731@paytm/HARSHITA GUP</t>
  </si>
  <si>
    <t>UPI/229714512937/P2V/openzwitch@yesbank/Open</t>
  </si>
  <si>
    <t>UPI/229703362445/P2V/9125980008@paytm/ASHWANI KUMA</t>
  </si>
  <si>
    <t>jawahar navodyay vidyalaya book class 6</t>
  </si>
  <si>
    <t>UPI/229690862974/P2V/abha.shakya2@okicici/ABHA</t>
  </si>
  <si>
    <t>jawahar navodyay vidyalaya book class 9</t>
  </si>
  <si>
    <t>UPI/229625507853/P2V/9899151405@paytm/HARSH SHARMA</t>
  </si>
  <si>
    <t>wire</t>
  </si>
  <si>
    <t>UPI/229625461937/P2V/9899151405@paytm/HARSH SHARMA</t>
  </si>
  <si>
    <t>holder</t>
  </si>
  <si>
    <t>UPI/229505018392/P2V/sanigupta.555-1@okicici/ANJAN</t>
  </si>
  <si>
    <t>Rangoli Colors</t>
  </si>
  <si>
    <t>UPI/229494488188/P2V/ramansinha23@oksbi/RADHA  RAM</t>
  </si>
  <si>
    <t>Frooti</t>
  </si>
  <si>
    <t>NEFT_IN:AXISCN0174577398/0029/ RAZORPAY SOFTWARE PRIVATE LIMITED</t>
  </si>
  <si>
    <t>Gifts</t>
  </si>
  <si>
    <t>UPI/229453510788/P2V/9716669748@paytm/DEVESH  SHAR</t>
  </si>
  <si>
    <t>A4 sheet,Ballons,Ribbons</t>
  </si>
  <si>
    <t>UPI/229333078080/P2V/raj.divyansh3-1@okicici/DIVYA</t>
  </si>
  <si>
    <t>Plates,Pens</t>
  </si>
  <si>
    <t>NEFT_IN:AXISCN0174237369/0029/ RAZORPAY SOFTWARE PRIVATE LIMITED</t>
  </si>
  <si>
    <t>NEFT_IN:AXISCN0173867534/0028/ RAZORPAY SOFTWARE PRIVATE LIMITED</t>
  </si>
  <si>
    <t>UPI/265791676975/P2V/7011610490@ybl/VAIBHAV ANAND</t>
  </si>
  <si>
    <t>20 copies for Fortis Camp</t>
  </si>
  <si>
    <t>NEFT_IN:AXISCN0173576445/0029/ RAZORPAY SOFTWARE PRIVATE LIMITED</t>
  </si>
  <si>
    <t>Prithvi Raj (2 months fees)</t>
  </si>
  <si>
    <t>Ismile (2 months fees)</t>
  </si>
  <si>
    <t>UPI/229183814260/P2V/ashish6796@oksbi/ASHISH KUMAR</t>
  </si>
  <si>
    <t>Rijwan (2 months fees)</t>
  </si>
  <si>
    <t>NEFT_IN:AXISCN0173239967/0028/ RAZORPAY SOFTWARE PRIVATE LIMITED</t>
  </si>
  <si>
    <t>Rahul (2 months fees)</t>
  </si>
  <si>
    <t>NEFT_IN:AXISCN0172786731/0028/ RAZORPAY SOFTWARE PRIVATE LIMITED</t>
  </si>
  <si>
    <t>Paper fee</t>
  </si>
  <si>
    <t>NEFT_IN:AXISCN0172201257/0029/ RAZORPAY SOFTWARE PRIVATE LIMITED</t>
  </si>
  <si>
    <t>Shirt</t>
  </si>
  <si>
    <t>UPI/265185879733/P2V/7503172761@ybl/SARVESH KUMAR</t>
  </si>
  <si>
    <t>School Fees</t>
  </si>
  <si>
    <t>NEFT_IN:AXISCN0171883458/0030/ RAZORPAY SOFTWARE PRIVATE LIMITED</t>
  </si>
  <si>
    <t>Prithvi's Treatment</t>
  </si>
  <si>
    <t>NEFT_IN:AXISCN0171471673/0028/ RAZORPAY SOFTWARE PRIVATE LIMITED</t>
  </si>
  <si>
    <t>Diwali Celebration(1900 fooding+crackers,300 diya and oil)</t>
  </si>
  <si>
    <t>UPI/228251531713/P2V/vkd1897@okhdfcbank/VISHAL KUM</t>
  </si>
  <si>
    <t>Prithiv,Ismile,Rijwan,Aditya,Rahul's school fees (Nov,dec,Exam fee)</t>
  </si>
  <si>
    <t>NEFT_IN:AXISCN0170566856/0028/ RAZORPAY SOFTWARE PRIVATE LIMITED</t>
  </si>
  <si>
    <t>medals(16Rs * 175medals)</t>
  </si>
  <si>
    <t>UPI/227860111547/P2V/pragyaporwal5-1@okhdfcbank/PR</t>
  </si>
  <si>
    <t>conveyance of volunteers for taking medals and other items</t>
  </si>
  <si>
    <t>UPI/227733939375/P2V/akritivats007@okhdfcbank/AKRI</t>
  </si>
  <si>
    <t>spoons (10rs *20 spoons)</t>
  </si>
  <si>
    <t>NEFT_IN:AXISCN0170167745/0028/ RAZORPAY SOFTWARE PRIVATE LIMITED</t>
  </si>
  <si>
    <t> lemons (1 kg)</t>
  </si>
  <si>
    <t>UPI/264316922321/P2V/9918382612@ybl/PRAGYA  SHUKLA</t>
  </si>
  <si>
    <t>packaging and gifts </t>
  </si>
  <si>
    <t>UPI/227694095036/P2V/priya.shakya91@okhdfcbank/PRI</t>
  </si>
  <si>
    <t>UPI/263968686335/P2V/7014315918@ybl/AMAN KUMAR</t>
  </si>
  <si>
    <t>NEFT_IN:AXISCN0169192620/0028/ RAZORPAY SOFTWARE PRIVATE LIMITED</t>
  </si>
  <si>
    <t>13/9/2022</t>
  </si>
  <si>
    <t>Photo copy</t>
  </si>
  <si>
    <t>UPI/227247405046/P2V/9667703523@paytm/PUNJ  GOEL</t>
  </si>
  <si>
    <t>16/9/2022</t>
  </si>
  <si>
    <t>UPI/227186502710/P2V/siddharthsingh98859@oksbi/SID</t>
  </si>
  <si>
    <t>17/9/2022</t>
  </si>
  <si>
    <t>Auto</t>
  </si>
  <si>
    <t>NEFT_IN:AXISCN0168391577/0028/ RAZORPAY SOFTWARE PRIVATE LIMITED</t>
  </si>
  <si>
    <t>NEFT_IN:AXISCN0168135346/0028/ RAZORPAY SOFTWARE PRIVATE LIMITED</t>
  </si>
  <si>
    <t>MUS. OIL</t>
  </si>
  <si>
    <t>BATTI DIYA</t>
  </si>
  <si>
    <t>NEFT_IN:AXISCN0167508579/0027/ RAZORPAY SOFTWARE PRIVATE LIMITED</t>
  </si>
  <si>
    <t>PRIZE FOR CHILD</t>
  </si>
  <si>
    <t>NEFT_IN:AXISCN0167304485/0031/ RAZORPAY SOFTWARE PRIVATE LIMITED</t>
  </si>
  <si>
    <t>CANDLE</t>
  </si>
  <si>
    <t>UPI/226502955142/P2V/8383863721@paytm/HIMANSHU JOH</t>
  </si>
  <si>
    <t>AUTO       (DESTINATION-RKGIT-NAVYUG MARKET  PURPOSE-GIFT &amp; NANHE DEEP)</t>
  </si>
  <si>
    <t>NEFT_IN:AXISCN0167026042/0028/ RAZORPAY SOFTWARE PRIVATE LIMITED</t>
  </si>
  <si>
    <t>NEFT_IN:AXISCN0166817366/0028/ RAZORPAY SOFTWARE PRIVATE LIMITED</t>
  </si>
  <si>
    <t>NEFT_IN:AXISCN0166579152/0027/ RAZORPAY SOFTWARE PRIVATE LIMITED</t>
  </si>
  <si>
    <t>NEFT_IN:AXISCN0166375110/0028/ RAZORPAY SOFTWARE PRIVATE LIMITED</t>
  </si>
  <si>
    <t>RANGOLI COLOR</t>
  </si>
  <si>
    <t>UPI/225902590900/P2V/ashishkumar3027@oksbi/ASHISH</t>
  </si>
  <si>
    <t>DIYA 250</t>
  </si>
  <si>
    <t>NEFT_IN:AXISCN0166170795/0027/ RAZORPAY SOFTWARE PRIVATE LIMITED</t>
  </si>
  <si>
    <t>PRATIMA LAXMI JI GANESH JI</t>
  </si>
  <si>
    <t>NEFT_IN:AXISCN0165971543/0029/ RAZORPAY SOFTWARE PRIVATE LIMITED</t>
  </si>
  <si>
    <t>CLOTHS</t>
  </si>
  <si>
    <t>NEFT_IN:AXISCN0165770097/0028/ RAZORPAY SOFTWARE PRIVATE LIMITED</t>
  </si>
  <si>
    <t>AUTO      (DESTINATION-RKGIT-NAVYUG MARKET  PURPOSE-GIFT &amp; NANHE DEEP)</t>
  </si>
  <si>
    <t>NEFT_IN:AXISCN0165531597/0028/ RAZORPAY SOFTWARE PRIVATE LIMITED</t>
  </si>
  <si>
    <t>LADDO</t>
  </si>
  <si>
    <t>NEFT_IN:AXISCN0165269247/0027/ RAZORPAY SOFTWARE PRIVATE LIMITED</t>
  </si>
  <si>
    <t>STATIONARY</t>
  </si>
  <si>
    <t>NEFT_IN:AXISCN0164950703/0028/ RAZORPAY SOFTWARE PRIVATE LIMITED</t>
  </si>
  <si>
    <t>PRINTOUT (INVITATION CARD)</t>
  </si>
  <si>
    <t>NEFT_IN:AXISCN0164733820/0028/ RAZORPAY SOFTWARE PRIVATE LIMITED</t>
  </si>
  <si>
    <t>PRINTOUT (APPLICATION)</t>
  </si>
  <si>
    <t>UPI/224735935298/P2V/pragyaporwal5-1@okhdfcbank/PR</t>
  </si>
  <si>
    <t>NEFT_IN:AXISCN0163531231/0028/ RAZORPAY SOFTWARE PRIVATE LIMITED</t>
  </si>
  <si>
    <t>UPI/224504426295/P2V/visheshkumar0608@oksbi/VISHES</t>
  </si>
  <si>
    <t>BANNER+ID</t>
  </si>
  <si>
    <t>NEFT_IN:AXISCN0163284908/0028/ RAZORPAY SOFTWARE PRIVATE LIMITED</t>
  </si>
  <si>
    <t>FLOWER</t>
  </si>
  <si>
    <t>UPI/224434506708/P2V/mathur.sheetal94-1@okicici/Sh</t>
  </si>
  <si>
    <t>GHEE</t>
  </si>
  <si>
    <t>UPI/224462313511/P2V/vkd1897@okhdfcbank/VISHAL KUM</t>
  </si>
  <si>
    <t>SWEETS</t>
  </si>
  <si>
    <t>AUTO      (DESTINATION-RKGIT-RDC PURPOSE-PRASAD)</t>
  </si>
  <si>
    <t>DIYA .</t>
  </si>
  <si>
    <t>Raman Kapoor</t>
  </si>
  <si>
    <t>Shalabh Mishra</t>
  </si>
  <si>
    <t>FRUIT</t>
  </si>
  <si>
    <t>Mandeepa Roy</t>
  </si>
  <si>
    <t>TAPE</t>
  </si>
  <si>
    <t>Geetanjali Raj</t>
  </si>
  <si>
    <t>PENCIL</t>
  </si>
  <si>
    <t>Mr. Manish</t>
  </si>
  <si>
    <t>PUJA SAMGRI</t>
  </si>
  <si>
    <t>PACKING</t>
  </si>
  <si>
    <t>Abhilasha Varshey</t>
  </si>
  <si>
    <t>PANDIT JI</t>
  </si>
  <si>
    <t>Ankit Kumar</t>
  </si>
  <si>
    <t>biscuit+choclate</t>
  </si>
  <si>
    <t>Sanjeev Agarwal</t>
  </si>
  <si>
    <t>poster</t>
  </si>
  <si>
    <t>Lopamudra</t>
  </si>
  <si>
    <t>paper plate (sweet distribution)</t>
  </si>
  <si>
    <t>Pranshi Verma</t>
  </si>
  <si>
    <t>PHOTO COPY(MOCK TEST)</t>
  </si>
  <si>
    <t>Divya Mishra(HOD - CSE)</t>
  </si>
  <si>
    <t>PHOTO COPY LDL</t>
  </si>
  <si>
    <t>Shubham Tripathi</t>
  </si>
  <si>
    <t>SHE FOR SHE</t>
  </si>
  <si>
    <t>Abhinav Tripathi</t>
  </si>
  <si>
    <t>PRINTOUT(MODEL PAPER)</t>
  </si>
  <si>
    <t>Adarsh Singh</t>
  </si>
  <si>
    <t>Ayush Ranjan</t>
  </si>
  <si>
    <t>Chandrika Pal</t>
  </si>
  <si>
    <t>AUTO(RKGIT - ABESEC EXAM CENTER) 4 PERSON</t>
  </si>
  <si>
    <t>Pragati</t>
  </si>
  <si>
    <t>CHILDREN DAY CELEBRATE</t>
  </si>
  <si>
    <t>Aniket Jain</t>
  </si>
  <si>
    <t>Aashutosh Mishra</t>
  </si>
  <si>
    <t>Sakshi Sharma</t>
  </si>
  <si>
    <t>AUTO(RKGIT - NAVYUG MARKET)</t>
  </si>
  <si>
    <t>Nikhil Singh</t>
  </si>
  <si>
    <t>MARKER</t>
  </si>
  <si>
    <t>Ayush Yadav</t>
  </si>
  <si>
    <t>GAS</t>
  </si>
  <si>
    <t>Ashish Singh</t>
  </si>
  <si>
    <t>AATA</t>
  </si>
  <si>
    <t xml:space="preserve"> Kashan</t>
  </si>
  <si>
    <t>GLASS</t>
  </si>
  <si>
    <t>Ashmit</t>
  </si>
  <si>
    <t>BALLOON</t>
  </si>
  <si>
    <t>Pratham</t>
  </si>
  <si>
    <t>JALEBI</t>
  </si>
  <si>
    <t>Manmeet</t>
  </si>
  <si>
    <t>PRINT(application)</t>
  </si>
  <si>
    <t>Samriddhi</t>
  </si>
  <si>
    <t>FAVICOL</t>
  </si>
  <si>
    <t>Vishal</t>
  </si>
  <si>
    <t>ROPE</t>
  </si>
  <si>
    <t>Manas Upadhyay</t>
  </si>
  <si>
    <t>WATER</t>
  </si>
  <si>
    <t>Harsh Verma</t>
  </si>
  <si>
    <t>WORSHIP MATERIAL</t>
  </si>
  <si>
    <t>Vikas Tiwari</t>
  </si>
  <si>
    <t>MEDICAL KIT</t>
  </si>
  <si>
    <t>Vivek Verma</t>
  </si>
  <si>
    <t>5109</t>
  </si>
  <si>
    <t>APPLE, BANANA, REFINED+PLATE EXTRA</t>
  </si>
  <si>
    <t>Rahul Virmani</t>
  </si>
  <si>
    <t>5107</t>
  </si>
  <si>
    <t>COOK</t>
  </si>
  <si>
    <t>MARKER INK</t>
  </si>
  <si>
    <t>REPORT(PRINT)</t>
  </si>
  <si>
    <t>S.P. Gupta</t>
  </si>
  <si>
    <t>POTATO</t>
  </si>
  <si>
    <t>Prashant Upadhyay</t>
  </si>
  <si>
    <t>ONION</t>
  </si>
  <si>
    <t>Krishna Bihari Dubey</t>
  </si>
  <si>
    <t>CHILI</t>
  </si>
  <si>
    <t>Avdesh Tiwari</t>
  </si>
  <si>
    <t>CAULIFLOWER</t>
  </si>
  <si>
    <t>PremShankar</t>
  </si>
  <si>
    <t>GINGER</t>
  </si>
  <si>
    <t>DHANIYA</t>
  </si>
  <si>
    <t>Nisha Singh</t>
  </si>
  <si>
    <t>GARLIC</t>
  </si>
  <si>
    <t>Amit Seth</t>
  </si>
  <si>
    <t>TOMATO</t>
  </si>
  <si>
    <t>Pragya</t>
  </si>
  <si>
    <t>BURGER</t>
  </si>
  <si>
    <t>Priyanka</t>
  </si>
  <si>
    <t>PLATE</t>
  </si>
  <si>
    <t>Sumit Kumar</t>
  </si>
  <si>
    <t>KIRANA(SABJI ALL MATERIAL)</t>
  </si>
  <si>
    <t>Aryan Solanki</t>
  </si>
  <si>
    <t>OIL</t>
  </si>
  <si>
    <t>AUTO(RKGIT -TURAB NAGAR SAMAN LANE K LIYE)</t>
  </si>
  <si>
    <t>DR. VIBHUTI TYAGI</t>
  </si>
  <si>
    <t>DR. SIKHA MITTAL</t>
  </si>
  <si>
    <t>DR. RICHA SHUKLA</t>
  </si>
  <si>
    <t>DR. MONIKA NAGAR</t>
  </si>
  <si>
    <t>MR. DEEPAK TOMAR</t>
  </si>
  <si>
    <t>MR. AKSHAY KUMAR</t>
  </si>
  <si>
    <t>DR. REETA CHAUHAN</t>
  </si>
  <si>
    <t>DR. PRATIMA SHARMA</t>
  </si>
  <si>
    <t>DR. SHALINI GUPTA</t>
  </si>
  <si>
    <t>DR. PARAG SINGHAL</t>
  </si>
  <si>
    <t>DR. SANJAY SINGH</t>
  </si>
  <si>
    <t>DR. GARIAM GARG</t>
  </si>
  <si>
    <t>DR. SANJEEV GOYAL</t>
  </si>
  <si>
    <t xml:space="preserve">MR. LOKESH SHARMA </t>
  </si>
  <si>
    <t>DR. RAJESH SHARMA</t>
  </si>
  <si>
    <t>DR. POONAM C KUMAR</t>
  </si>
  <si>
    <t>DR. RUCHI NAGAR</t>
  </si>
  <si>
    <t>MS. VINITA SHARMA</t>
  </si>
  <si>
    <t>DR. NEENA SHARMA</t>
  </si>
  <si>
    <t>VIKASH KATOCH</t>
  </si>
  <si>
    <t>DR. AMIT SINGHAL</t>
  </si>
  <si>
    <t>MR. DEVESH GARG</t>
  </si>
  <si>
    <t>MR. VINEET SHRIVASTAVA</t>
  </si>
  <si>
    <t>MR. RAHUL SHARAMA</t>
  </si>
  <si>
    <t>MS. NEHA GUPTA</t>
  </si>
  <si>
    <t>MS. ISHA GUPTA</t>
  </si>
  <si>
    <t>MR. MANDEEP SINGH</t>
  </si>
  <si>
    <t>MS. INDIRA AADAK</t>
  </si>
  <si>
    <t>MS. VERNIKA SINGH</t>
  </si>
  <si>
    <t>MR. AHIMSA BHARDWAJ</t>
  </si>
  <si>
    <t>MR. RAM SHARMA</t>
  </si>
  <si>
    <t>MS. NIKITA</t>
  </si>
  <si>
    <t>MR. NEERAJ</t>
  </si>
  <si>
    <t>MS RINKI TYAGI</t>
  </si>
  <si>
    <t>MS. NIDHI GUPTA</t>
  </si>
  <si>
    <t>MS. SHALINI KUUSHAWA</t>
  </si>
  <si>
    <t>MR. ANUJ KUMAR</t>
  </si>
  <si>
    <t>MR. ABHINAV BANSAL</t>
  </si>
  <si>
    <t>MS. RENU RANI</t>
  </si>
  <si>
    <t>MS. RICHA GUPTA</t>
  </si>
  <si>
    <t>MS. MADHU VERMA</t>
  </si>
  <si>
    <t>MS. ARATHY RAJEEV</t>
  </si>
  <si>
    <t>PRIYANKA TYAGI</t>
  </si>
  <si>
    <t>DINESH KR CHAUHAN</t>
  </si>
  <si>
    <t>DURVESH PAL (NASSCOM)</t>
  </si>
  <si>
    <t>MS. HASMAT USMANI</t>
  </si>
  <si>
    <t>DR. NEHA GOYAL</t>
  </si>
  <si>
    <t xml:space="preserve">MR. RAJNEESH PATEL </t>
  </si>
  <si>
    <t>DR. SAURABH KR. GUPTA</t>
  </si>
  <si>
    <t>MR. PANKAJ SHARMA</t>
  </si>
  <si>
    <t>MR. GAURAV AGARWAL</t>
  </si>
  <si>
    <t>MR. AMIT SARASWAT</t>
  </si>
  <si>
    <t>MR. SAURABH SINGH</t>
  </si>
  <si>
    <t>DR. PUSHPENDRA SINGH</t>
  </si>
  <si>
    <t>MS. TANVI SHREE</t>
  </si>
  <si>
    <t>MS. HIMANSHI</t>
  </si>
  <si>
    <t>DR. HP SINGH</t>
  </si>
  <si>
    <t>PRAVEEN GAUTAM</t>
  </si>
  <si>
    <t>SANJEEV KUMAR</t>
  </si>
  <si>
    <t>UMASHANKAR PRAJAPATI</t>
  </si>
  <si>
    <t>DHANANJAY SINGH</t>
  </si>
  <si>
    <t>MLT GUPTA</t>
  </si>
  <si>
    <t>VIKASH TYAGI</t>
  </si>
  <si>
    <t>DIPU KUMAR</t>
  </si>
  <si>
    <t>MR. H.G. GARG (DEAN SW)</t>
  </si>
  <si>
    <t>VIPUL VERMA</t>
  </si>
  <si>
    <t>NEERAJ KUMAR</t>
  </si>
  <si>
    <t>MAHIMA TAYAL</t>
  </si>
  <si>
    <t>POOJA CHAUDHARY</t>
  </si>
  <si>
    <t>VIKASH GUPTA</t>
  </si>
  <si>
    <t>DIVYA SEHGAL</t>
  </si>
  <si>
    <t>ANURAG GUPTA</t>
  </si>
  <si>
    <t>SUMIT PRATAP MALL</t>
  </si>
  <si>
    <t>DR. D.R. SOMSEKHAR (DIR. RKGIT)</t>
  </si>
  <si>
    <t>VISHAL SHARMA</t>
  </si>
  <si>
    <t>K.C. MAURYA</t>
  </si>
  <si>
    <t>NAVEEN KUMAR</t>
  </si>
  <si>
    <t>LUCKY GUPTA</t>
  </si>
  <si>
    <t>ABHISHEK KUSHWAHA</t>
  </si>
  <si>
    <t>ANAND RAJ</t>
  </si>
  <si>
    <t>NITISH YADAV</t>
  </si>
  <si>
    <t>ABHISHEK SHUKLA</t>
  </si>
  <si>
    <t>RAKHI DEVI</t>
  </si>
  <si>
    <t>ABHISHEK RAI</t>
  </si>
  <si>
    <t>DEEKSHA</t>
  </si>
  <si>
    <t>ELECTRAZZ</t>
  </si>
  <si>
    <t>DR. U.K CHAUHAN</t>
  </si>
  <si>
    <t>ALOK TYAGI</t>
  </si>
  <si>
    <t>AYUSHI</t>
  </si>
  <si>
    <t>MR. BALDEEV SINGH</t>
  </si>
  <si>
    <t>DR. PUNEET CHAND SHRIVASTVA</t>
  </si>
  <si>
    <t>ANAND DUBEY</t>
  </si>
  <si>
    <t>DR. MANISH KR MISHRA</t>
  </si>
  <si>
    <t>YOGENDRA PRATAP SINGH</t>
  </si>
  <si>
    <t>HARSH SHARMA</t>
  </si>
  <si>
    <t>KUNAL CHAUDHARY</t>
  </si>
  <si>
    <t>MANISH TYAGI</t>
  </si>
  <si>
    <t>DR. VISWANATH AGRAHARI</t>
  </si>
  <si>
    <t>KAMINI</t>
  </si>
  <si>
    <t>RUDI</t>
  </si>
  <si>
    <t>TARANDEEP</t>
  </si>
  <si>
    <t>DR. M.A. SHEELA</t>
  </si>
  <si>
    <t>RILESH DUBEY</t>
  </si>
  <si>
    <t>DR. NEHA</t>
  </si>
  <si>
    <t>AMHU</t>
  </si>
  <si>
    <t>AREHANA</t>
  </si>
  <si>
    <t xml:space="preserve">BABITA YADAV </t>
  </si>
  <si>
    <t>RAI SINGH</t>
  </si>
  <si>
    <t xml:space="preserve">ARYAN MAURYA </t>
  </si>
  <si>
    <t>ARYAN TYAGI</t>
  </si>
  <si>
    <t>HARSH MALIK</t>
  </si>
  <si>
    <t>MUKUND VIKRAM SINGH</t>
  </si>
  <si>
    <t>VIKASH VASISTH</t>
  </si>
  <si>
    <t>SHIV NANDAN</t>
  </si>
  <si>
    <t>ADITYA SHRIVASTVA</t>
  </si>
  <si>
    <t>ADARSH SINGH</t>
  </si>
  <si>
    <t>SHARDA RAHIL</t>
  </si>
  <si>
    <t>TANISHA GUPTA</t>
  </si>
  <si>
    <t>RIYA GUPTA</t>
  </si>
  <si>
    <t>KRITI KAUSHAL</t>
  </si>
  <si>
    <t>RASHMI TRIPATHI</t>
  </si>
  <si>
    <t>PEETIKA</t>
  </si>
  <si>
    <t>RITUPARNA</t>
  </si>
  <si>
    <t xml:space="preserve">SONAL </t>
  </si>
  <si>
    <t>PREETI</t>
  </si>
  <si>
    <t>PRIYANK</t>
  </si>
  <si>
    <t>ANUSHKA JAIN</t>
  </si>
  <si>
    <t>UMESH KUMAR PAL</t>
  </si>
  <si>
    <t xml:space="preserve">MANOJ PAL </t>
  </si>
  <si>
    <t>SURYA GOYAL</t>
  </si>
  <si>
    <t>NEHA JHARNA</t>
  </si>
  <si>
    <t>FARHA SULTANA</t>
  </si>
  <si>
    <t>NIKUNJ SHARMA</t>
  </si>
  <si>
    <t>TIRTHHANKAR BASU</t>
  </si>
  <si>
    <t>SHALLU SHARMA</t>
  </si>
  <si>
    <t>SANJAY KUMAR</t>
  </si>
  <si>
    <t>MUKUL TYAGI</t>
  </si>
  <si>
    <t>NIKHIL KUMAR</t>
  </si>
  <si>
    <t>LOVE GARG</t>
  </si>
  <si>
    <t>MEENAKSHI</t>
  </si>
  <si>
    <t>NEERAJ VERMA</t>
  </si>
  <si>
    <t>NITIN</t>
  </si>
  <si>
    <t>YASH PAL</t>
  </si>
  <si>
    <t>NISHANT TYAGI</t>
  </si>
  <si>
    <t>CHHAYA CHAUHAN</t>
  </si>
  <si>
    <t>PRATAP SINGH</t>
  </si>
  <si>
    <t>DR. UMESH KUMAR</t>
  </si>
  <si>
    <t>PRABHBAKAR KUMAR</t>
  </si>
  <si>
    <t>ANJALI SINGH</t>
  </si>
  <si>
    <t>KOMAL GARG</t>
  </si>
  <si>
    <t>NIDHI DORBI</t>
  </si>
  <si>
    <t>ADARSH DIWEDI</t>
  </si>
  <si>
    <t>DR. VINISH KUMAR</t>
  </si>
  <si>
    <t>MS. NEHA PALIWAL</t>
  </si>
  <si>
    <t>BHAWNA GOEL</t>
  </si>
  <si>
    <t>DR. PREETI SHARMA</t>
  </si>
  <si>
    <t>KAUSHAL KUMAR</t>
  </si>
  <si>
    <t>MANAHS KUMAR TRIPATHI</t>
  </si>
  <si>
    <t>RAVISHANKAR PAL</t>
  </si>
  <si>
    <t>VIVEK SINGH</t>
  </si>
  <si>
    <t>VIRAT SAKSENA</t>
  </si>
  <si>
    <t>DR. JAYDEEP KUMAR</t>
  </si>
  <si>
    <t>DR. RAMENDRA</t>
  </si>
  <si>
    <t>BANNER - Umang</t>
  </si>
  <si>
    <t>DISPOSAL - Umang</t>
  </si>
  <si>
    <t>Details</t>
  </si>
  <si>
    <t>Amount</t>
  </si>
  <si>
    <t>Status as on Date</t>
  </si>
  <si>
    <t>Previous Closing Balance - Bank</t>
  </si>
  <si>
    <t>31.03.2022</t>
  </si>
  <si>
    <t>Previous Closing Balance - PAYTM</t>
  </si>
  <si>
    <t>Previous Closing - Cash in Hand</t>
  </si>
  <si>
    <t>Current Month(s) Total Donation</t>
  </si>
  <si>
    <t>Current Month(s) Total Expenditure</t>
  </si>
  <si>
    <t>Current Closing balance - Bank</t>
  </si>
  <si>
    <t>Current Closing balance - Paytm</t>
  </si>
  <si>
    <t>Current Cash in Hand ABES EC Team</t>
  </si>
  <si>
    <t>Current Cash in Hand ABES IT Team</t>
  </si>
  <si>
    <t>Current Cash in Hand JIIT Team</t>
  </si>
  <si>
    <t>Current Cash in Hand RKGIT Team</t>
  </si>
  <si>
    <t>Current Cash in Hand Jhansi Team</t>
  </si>
  <si>
    <t>Net Balance</t>
  </si>
  <si>
    <t>If Net Balance comes to be Non Zero, Then there is some error in Balance Sheet data</t>
  </si>
  <si>
    <t>Stationery- Tanu Notes and Books</t>
  </si>
  <si>
    <t>UPI/304039750716/P2M/bigrock.payu@icici/Endurance</t>
  </si>
  <si>
    <t>Fees- Lucent School/Laxmi,Vaishali,Tina Fees/Jan to March(1st installment)</t>
  </si>
  <si>
    <t>Fees- Lucent Internation School/Alam Fees/Jan to March</t>
  </si>
  <si>
    <t>SMS CHRG FOR:01-07-2022to30-09-2022</t>
  </si>
  <si>
    <t xml:space="preserve">Event- Republic day Sweets </t>
  </si>
  <si>
    <t>Fees- SSK Public School/Manish, Nitish fees/ Dec to Feb + Exam fees</t>
  </si>
  <si>
    <t>Fees- BA registration fees/Tanu</t>
  </si>
  <si>
    <t>UPI/236524950670/P2M/eportal.incometax.gov.payu@i/</t>
  </si>
  <si>
    <t>Fees- Bal Jagat School/ Ritika fees/October to March+Exam fee</t>
  </si>
  <si>
    <t>Fees- Sahiba(class-1), Saina(UKG)</t>
  </si>
  <si>
    <t>Fees- Lucent Internation School/Alam Fees/Nov and Dec</t>
  </si>
  <si>
    <t>Fees- Lucent Internation School/Laxmi,Vaishali,Tina Fees/Nov and Dec</t>
  </si>
  <si>
    <t>Fees- Sardar Patel School Fees / August to October</t>
  </si>
  <si>
    <t>Event- Samosa at christmas</t>
  </si>
  <si>
    <t>Christmas celebration at sarvoday nagar to aashutosh</t>
  </si>
  <si>
    <t>Christmas celebration at sarvoday nagar to aayush</t>
  </si>
  <si>
    <t>Fees- Payal,Palak</t>
  </si>
  <si>
    <t>Nitish Manish's farewell</t>
  </si>
  <si>
    <t>Fees- Lucent School/Laxmi,Vaishali,Tina Fees/Jan to March(2nd installment)</t>
  </si>
  <si>
    <t>santa claus mask</t>
  </si>
  <si>
    <t>chocolates</t>
  </si>
  <si>
    <t>toffee packets</t>
  </si>
  <si>
    <t>Bikaner: Boondi Laddu</t>
  </si>
  <si>
    <t>Krishna stationary and Gift gallery</t>
  </si>
  <si>
    <t>sweets</t>
  </si>
  <si>
    <t>glass. Bowl, spoons etc</t>
  </si>
  <si>
    <t>gulaal</t>
  </si>
  <si>
    <t>decoratives</t>
  </si>
  <si>
    <t>school fees submitted</t>
  </si>
  <si>
    <t>Republic day celebration(fortis &amp;kaushambi camp)</t>
  </si>
  <si>
    <t>Partaial Cleaning of kaushambi camp</t>
  </si>
  <si>
    <t>School fees</t>
  </si>
  <si>
    <t>Holi Celebration</t>
  </si>
  <si>
    <t>Stamp Pad FOR ID Cards</t>
  </si>
  <si>
    <t>phone cover,charger cable</t>
  </si>
  <si>
    <t>auto(rkgit to bus stand)</t>
  </si>
  <si>
    <t>ans.sheet copy</t>
  </si>
  <si>
    <t>printout(test)</t>
  </si>
  <si>
    <t>sample paper class 10</t>
  </si>
  <si>
    <t>BOOK+photo copy</t>
  </si>
  <si>
    <t>document,print out</t>
  </si>
  <si>
    <t>NVS FORM</t>
  </si>
  <si>
    <t>AUTO(rkgit to ghanta ghar)</t>
  </si>
  <si>
    <t xml:space="preserve">batch, flag large,small flag </t>
  </si>
  <si>
    <t>pen</t>
  </si>
  <si>
    <t>prize</t>
  </si>
  <si>
    <t>stationary(note book, pencil)+chocolate</t>
  </si>
  <si>
    <t>battery</t>
  </si>
  <si>
    <t>banana</t>
  </si>
  <si>
    <t>apple</t>
  </si>
  <si>
    <t>grapes</t>
  </si>
  <si>
    <t>orange</t>
  </si>
  <si>
    <t>puja samagri</t>
  </si>
  <si>
    <t>mala</t>
  </si>
  <si>
    <t>Books NVS</t>
  </si>
  <si>
    <t>Markers +Ink</t>
  </si>
  <si>
    <t>HOLI COLOUR + CHOCOLATE</t>
  </si>
  <si>
    <t>NCERT HINDI MEDIUM (PCM) CLASS 12</t>
  </si>
  <si>
    <t>SCHOOL BOOK + NOTE BOOK CLASS 8 (SHAGUN)</t>
  </si>
  <si>
    <t>NCERT ENGLISH CLASS 11 (PCM, RITIKA)</t>
  </si>
  <si>
    <t>UPI/345712278909/P2V/8377059918@axl/AMAN KUMAR</t>
  </si>
  <si>
    <t>UPI/309116016330/P2V/visheshkumar0608@oksbi/VISHES</t>
  </si>
  <si>
    <t>NEFT_IN:AXISCN0230611000/0029/ RAZORPAY SOFTWARE PRIVATE LIMITED -</t>
  </si>
  <si>
    <t>UPI/345518665254/P2V/madhu.pgic@okicici/MS MADHU S</t>
  </si>
  <si>
    <t>UPI/308978660487/P2V/vikrant.abes@okaxis/VIKRANT T</t>
  </si>
  <si>
    <t>UPI/308890391675/P2V/priya.shakya91@okhdfcbank/PRI</t>
  </si>
  <si>
    <t>UPI/307924132046/P2V/shakyakamlendra@oksbi/KAMLEND</t>
  </si>
  <si>
    <t>NEFT_IN:AXISCN0222481746/0028/ RAZORPAY SOFTWARE PRIVATE LIMITED -</t>
  </si>
  <si>
    <t>UPI/307345498531/P2V/siddharthsingh98859@okhdfcba/</t>
  </si>
  <si>
    <t>UPI/306853205306/P2V/priya.shakya91@okhdfcbank/PRI</t>
  </si>
  <si>
    <t>NEFT_IN:AXISCN0220790385/0028/ RAZORPAY SOFTWARE PRIVATE LIMITED -</t>
  </si>
  <si>
    <t>UPI/343400157342/P2V/9125980008@paytm/ASHWANI KUMA</t>
  </si>
  <si>
    <t>NEFT_IN:AXISCN0220367665/0028/ RAZORPAY SOFTWARE PRIVATE LIMITED -</t>
  </si>
  <si>
    <t>UPI/343231038628/P2V/nidhisinha131@paytm/NIDHI SIN</t>
  </si>
  <si>
    <t>NEFT_IN:AXISCN0219394018/0028/ RAZORPAY SOFTWARE PRIVATE LIMITED -</t>
  </si>
  <si>
    <t>UPI/343051211070/P2V/9818930741@ybl/RANJESH KUMAR</t>
  </si>
  <si>
    <t>UPI/342926078497/P2V/9818930741@ybl/RANJESH KUMAR</t>
  </si>
  <si>
    <t>NEFT_IN:AXISCN0218308819/0029/ RAZORPAY SOFTWARE PRIVATE LIMITED -</t>
  </si>
  <si>
    <t>UPI/342828394736/P2V/9818930741@ybl/RANJESH KUMAR</t>
  </si>
  <si>
    <t>NEFT RAZORPAY SOFTWARE PRIVATE LIMITED -</t>
  </si>
  <si>
    <t>UPI/306132987641/P2V/visheshkumar0608@oksbi/VISHES</t>
  </si>
  <si>
    <t>UPI/342553170467/P2V/9818930741@ybl/RANJESH KUMAR</t>
  </si>
  <si>
    <t>NEFT_IN:AXISCN0212058836/0029/ RAZORPAY SOFTWARE PRIVATE LIMITED</t>
  </si>
  <si>
    <t>UPI/305170903274/P2A/5123048376/Endurance Internat</t>
  </si>
  <si>
    <t>UPI/341464023631/P2V/disha.itengineer@okicici/DISH</t>
  </si>
  <si>
    <t>UPI/341402604475/P2V/9667703523@paytm/PUNJ  GOEL</t>
  </si>
  <si>
    <t>NEFT_IN:AXISCN0209261349/0028/ RAZORPAY SOFTWARE PRIVATE LIMITED</t>
  </si>
  <si>
    <t>NACH/8616547605/1104599/AABAL1108J-AY2020-21</t>
  </si>
  <si>
    <t>NACH/8616548783/1104599/AABAL1108J-AY2022-23</t>
  </si>
  <si>
    <t>NEFT_IN:AXISCN0207094012/0028/ RAZORPAY SOFTWARE PRIVATE LIMITED</t>
  </si>
  <si>
    <t>UPI/303898072898/P2V/akritivats007@okicici/AKRITI</t>
  </si>
  <si>
    <t>NEFT_IN:AXISCN0205578858/0029/ RAZORPAY SOFTWARE PRIVATE LIMITED</t>
  </si>
  <si>
    <t>NEFT_IN:AXISCN0205141554/0027/ RAZORPAY SOFTWARE PRIVATE LIMITED</t>
  </si>
  <si>
    <t>UPI/339972793450/P2V/8447518210@ybl/VISHESH  KUMAR</t>
  </si>
  <si>
    <t>NEFT_IN:AXISCN0204658789/0028/ RAZORPAY SOFTWARE PRIVATE LIMITED</t>
  </si>
  <si>
    <t>NEFT_IN:AXISCN0203775849/0028/ RAZORPAY SOFTWARE PRIVATE LIMITED</t>
  </si>
  <si>
    <t>UPI/339718778537/P2V/9125980008@paytm/ASHWANI KUMA</t>
  </si>
  <si>
    <t>NEFT_IN:AXISCN0203285340/0033/ RAZORPAY SOFTWARE PRIVATE LIMITED</t>
  </si>
  <si>
    <t>UPI/303000454160/P2V/shakyakamlendra@oksbi/KAMLEND</t>
  </si>
  <si>
    <t>NEFT_IN:AXISCN0202547265/0029/ RAZORPAY SOFTWARE PRIVATE LIMITED</t>
  </si>
  <si>
    <t>UPI/339072740748/P2V/7696230994@paytm/NAVEEN KUMAR</t>
  </si>
  <si>
    <t>NEFT_IN:AXISCN0199586193/0028/ RAZORPAY SOFTWARE PRIVATE LIMITED</t>
  </si>
  <si>
    <t>NEFT_IN:AXISCN0199175575/0028/ RAZORPAY SOFTWARE PRIVATE LIMITED</t>
  </si>
  <si>
    <t>UPI/301555848168/P2V/chaturvedianupriya14@okhdfcb/</t>
  </si>
  <si>
    <t>NEFT_IN:AXISCN0197950904/0028/ RAZORPAY SOFTWARE PRIVATE LIMITED</t>
  </si>
  <si>
    <t>UPI/301208126886/P2V/pankhu2567-1@okhdfcbank/PANKH</t>
  </si>
  <si>
    <t>UPI/301136880560/P2V/visheshkumar0608@oksbi/VISHES</t>
  </si>
  <si>
    <t>UPI/301136840914/P2V/visheshkumar0608@oksbi/VISHES</t>
  </si>
  <si>
    <t>NEFT_IN:AXISCN0196082854/0028/ RAZORPAY SOFTWARE PRIVATE LIMITED</t>
  </si>
  <si>
    <t>NEFT_IN:AXISCN0195696966/0028/ RAZORPAY SOFTWARE PRIVATE LIMITED</t>
  </si>
  <si>
    <t>NEFT_IN:AXISCN0194632699/0028/ RAZORPAY SOFTWARE PRIVATE LIMITED</t>
  </si>
  <si>
    <t>UPI/236558655076/P2V/8377059918@ibl/AMAN KUMAR</t>
  </si>
  <si>
    <t>UPI/236556433469/P2V/k2312900@oksbi/Kalpna  Chauha</t>
  </si>
  <si>
    <t>NEFT_IN:AXISCN0193542893/0029/ RAZORPAY SOFTWARE PRIVATE LIMITED</t>
  </si>
  <si>
    <t>UPI/236233116481/P2V/7696230994@paytm/NAVEEN KUMAR</t>
  </si>
  <si>
    <t>NEFT_IN:AXISCN0192969819/0029/ RAZORPAY SOFTWARE PRIVATE LIMITED</t>
  </si>
  <si>
    <t>NEFT_IN:AXISCN0192697684/0027/ RAZORPAY SOFTWARE PRIVATE LIMITED</t>
  </si>
  <si>
    <t>NEFT_IN:AXISCN0190984022/0027/ RAZORPAY SOFTWARE PRIVATE LIMITED</t>
  </si>
  <si>
    <t>NEFT_IN:AXISCN0190466176/0028/ RAZORPAY SOFTWARE PRIVATE LIMITED</t>
  </si>
  <si>
    <t>UPI/235484915912/P2V/disha.itengineer@okicici/DISH</t>
  </si>
  <si>
    <t>NEFT_IN:AXISCN0190222134/0028/ RAZORPAY SOFTWARE PRIVATE LIMITED</t>
  </si>
  <si>
    <t>NEFT_IN:AXISCN0188963501/0028/ RAZORPAY SOFTWARE PRIVATE LIMITED</t>
  </si>
  <si>
    <t>UPI/234311392894/P2V/8949708253@ybl/CHAYANIKA  GUP</t>
  </si>
  <si>
    <t>UPI/234269505918/P2V/9125980008@paytm/ASHWANI KUMA</t>
  </si>
  <si>
    <t>UPI/233993157413/P2V/siddharthsingh98859@okhdfcba/</t>
  </si>
  <si>
    <t>NEFT_IN:AXISCN0186319486/0029/ RAZORPAY SOFTWARE PRIVATE LIMITED</t>
  </si>
  <si>
    <t>NEFT_IN:AXISCN0185942085/0027/ RAZORPAY SOFTWARE PRIVATE LIMITED</t>
  </si>
  <si>
    <t>Praveen</t>
  </si>
  <si>
    <t>Sonia Lamba</t>
  </si>
  <si>
    <t>Shardul Singh Chauhan</t>
  </si>
  <si>
    <t>Vaibhav Ranjan</t>
  </si>
  <si>
    <t>Mansi Mahendra</t>
  </si>
  <si>
    <t>Laxmi Saraswat</t>
  </si>
  <si>
    <t>Navneet Sharma</t>
  </si>
  <si>
    <t>Ashish Prakash</t>
  </si>
  <si>
    <t>Harshit Jaiswal (boys hostel donation)</t>
  </si>
  <si>
    <t>Shivani, Yashpreet, Yashaswi, Mahak</t>
  </si>
  <si>
    <t>Kanchan, Avnatika, Shruti, Akansha</t>
  </si>
  <si>
    <t>Nandini, Sneha, Manya, Vaishnavi, Palak</t>
  </si>
  <si>
    <t>Utkarsh, Aditya, Rajendra, Gaurav</t>
  </si>
  <si>
    <t>Aryan, Rituraj, Yasab, Ashish</t>
  </si>
  <si>
    <t>Dev, Utkarsh, Shivam, Anshul</t>
  </si>
  <si>
    <t>Deepika Taneja</t>
  </si>
  <si>
    <t>Ashish Arora</t>
  </si>
  <si>
    <t>Sweta Ma'am</t>
  </si>
  <si>
    <t>Siya Ma'am</t>
  </si>
  <si>
    <t>Gaurav Sir</t>
  </si>
  <si>
    <t>Satwik Teotia + (Other teachers)</t>
  </si>
  <si>
    <t>Saumya Srivastav</t>
  </si>
  <si>
    <t>Disha Mohini Pathak</t>
  </si>
  <si>
    <t>Aakanksha Gupta</t>
  </si>
  <si>
    <t>Satwik Teotia</t>
  </si>
  <si>
    <t>Gaurav Vats</t>
  </si>
  <si>
    <t>Deepali Dev</t>
  </si>
  <si>
    <t>Ms. Shelly</t>
  </si>
  <si>
    <t>Pooja Singhal</t>
  </si>
  <si>
    <t>Sonia Verma</t>
  </si>
  <si>
    <t>31.03.2023</t>
  </si>
  <si>
    <t>COMPILED SHEET April'2022-March'2023</t>
  </si>
  <si>
    <t>School Fee</t>
  </si>
  <si>
    <t>Stationery</t>
  </si>
  <si>
    <t>Telephone</t>
  </si>
  <si>
    <t>Events</t>
  </si>
  <si>
    <t>Health</t>
  </si>
  <si>
    <t>Stay free- She for She</t>
  </si>
  <si>
    <t>Stay free - She for She</t>
  </si>
  <si>
    <t>Bank Charges</t>
  </si>
  <si>
    <t>Date</t>
  </si>
  <si>
    <t>LDL15440-15454 RKGIT</t>
  </si>
  <si>
    <t>LDL18A094-LDL18A100 ABESIT</t>
  </si>
  <si>
    <t>LDL18A101-LDL18A115 ABESIT</t>
  </si>
  <si>
    <t>LDL15A419-LDL15A433 ABESEC</t>
  </si>
  <si>
    <t>LDL18A116-LDL18A145 ABESIT</t>
  </si>
  <si>
    <t>LDL17JP340 - LDL17JP349 JAYPEE</t>
  </si>
  <si>
    <t>Online Forms LDL17JP350-LDL17JP354</t>
  </si>
  <si>
    <t>Online Forms LDL22M001-M005</t>
  </si>
  <si>
    <t>ABESIT (13 FORMS)</t>
  </si>
  <si>
    <t>JAYPEE (5 Forms)</t>
  </si>
  <si>
    <t>Miscellaneous (5 Forms)</t>
  </si>
  <si>
    <t>Online form-LDL18A146-LDL18A158</t>
  </si>
  <si>
    <t>Online form-LDL15455-LDL15465</t>
  </si>
  <si>
    <t>Online form- LDL15A434-LDL15A514</t>
  </si>
  <si>
    <t>RKGIT(11 FORMS)</t>
  </si>
  <si>
    <t>ABESEC (81 FORMS)</t>
  </si>
  <si>
    <t>TOTAL 115 Forms</t>
  </si>
  <si>
    <t>Interest earned from FD</t>
  </si>
  <si>
    <t>Receipts</t>
  </si>
  <si>
    <t>Payments</t>
  </si>
  <si>
    <t>Opening Balance - Cash</t>
  </si>
  <si>
    <t>Opening Balance - Bank</t>
  </si>
  <si>
    <t>By School Fees</t>
  </si>
  <si>
    <t>Opening Balance - Paytm</t>
  </si>
  <si>
    <t>Donations</t>
  </si>
  <si>
    <t>By Stationeries</t>
  </si>
  <si>
    <t>By Events</t>
  </si>
  <si>
    <t>By Health &amp; Sanitation</t>
  </si>
  <si>
    <t>By Bank charges</t>
  </si>
  <si>
    <t>By Income Tax</t>
  </si>
  <si>
    <t>Closing balance-cash</t>
  </si>
  <si>
    <t>Closing balance-bank</t>
  </si>
  <si>
    <t>Closing balance-paytm</t>
  </si>
  <si>
    <t>Donation Breakup</t>
  </si>
  <si>
    <t>Expenditure Breakup</t>
  </si>
  <si>
    <t>Paytm</t>
  </si>
  <si>
    <t>Bank</t>
  </si>
  <si>
    <t>Cash</t>
  </si>
  <si>
    <t>FD Interest</t>
  </si>
  <si>
    <t>By Mobile Services</t>
  </si>
  <si>
    <t>By Website</t>
  </si>
  <si>
    <t>Membership (Cash)</t>
  </si>
  <si>
    <t>Online</t>
  </si>
  <si>
    <t>Online through Razorpay</t>
  </si>
  <si>
    <t>Membership (Razorpay)</t>
  </si>
  <si>
    <t>Debit</t>
  </si>
  <si>
    <t>Credit-Reversal</t>
  </si>
  <si>
    <t>Approved Online membership forms from Razorpay transactions</t>
  </si>
  <si>
    <t>Payu Payments Private- Website hosting renewal</t>
  </si>
  <si>
    <t>Payu Payments Private- website hosting renewal</t>
  </si>
  <si>
    <t xml:space="preserve">Below two transactions has been striked off from Donation &amp; Expenditure details as during website renewal wrong package was purchased which was further cancelled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</si>
</sst>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yy"/>
    <numFmt numFmtId="165" formatCode="d/m/yy"/>
    <numFmt numFmtId="166" formatCode="dd/mm/yy"/>
    <numFmt numFmtId="167" formatCode="d/mm/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rgb="FF262A2C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theme="1" tint="4.9989318521683403E-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C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</cellStyleXfs>
  <cellXfs count="170">
    <xf numFmtId="0" fontId="0" fillId="0" borderId="0" xfId="0"/>
    <xf numFmtId="0" fontId="5" fillId="0" borderId="0" xfId="0" applyFont="1"/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left" vertical="center"/>
    </xf>
    <xf numFmtId="14" fontId="6" fillId="3" borderId="5" xfId="0" applyNumberFormat="1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5" xfId="0" applyNumberFormat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14" fontId="7" fillId="0" borderId="4" xfId="0" applyNumberFormat="1" applyFont="1" applyBorder="1" applyAlignment="1">
      <alignment horizontal="left"/>
    </xf>
    <xf numFmtId="4" fontId="7" fillId="0" borderId="5" xfId="0" applyNumberFormat="1" applyFont="1" applyBorder="1" applyAlignment="1">
      <alignment horizontal="left"/>
    </xf>
    <xf numFmtId="0" fontId="7" fillId="5" borderId="6" xfId="0" applyFont="1" applyFill="1" applyBorder="1" applyAlignment="1">
      <alignment horizontal="left" vertical="center"/>
    </xf>
    <xf numFmtId="4" fontId="8" fillId="5" borderId="6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5" xfId="0" applyNumberFormat="1" applyFont="1" applyFill="1" applyBorder="1" applyAlignment="1">
      <alignment horizontal="left"/>
    </xf>
    <xf numFmtId="49" fontId="7" fillId="5" borderId="5" xfId="0" applyNumberFormat="1" applyFont="1" applyFill="1" applyBorder="1" applyAlignment="1">
      <alignment horizontal="left"/>
    </xf>
    <xf numFmtId="0" fontId="7" fillId="5" borderId="5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0" fontId="8" fillId="5" borderId="5" xfId="0" applyNumberFormat="1" applyFont="1" applyFill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5" xfId="0" applyNumberFormat="1" applyFont="1" applyBorder="1" applyAlignment="1">
      <alignment horizontal="left"/>
    </xf>
    <xf numFmtId="14" fontId="8" fillId="0" borderId="4" xfId="0" applyNumberFormat="1" applyFont="1" applyBorder="1" applyAlignment="1">
      <alignment horizontal="left"/>
    </xf>
    <xf numFmtId="14" fontId="7" fillId="4" borderId="4" xfId="0" applyNumberFormat="1" applyFont="1" applyFill="1" applyBorder="1" applyAlignment="1">
      <alignment horizontal="left"/>
    </xf>
    <xf numFmtId="14" fontId="7" fillId="2" borderId="4" xfId="0" applyNumberFormat="1" applyFont="1" applyFill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1" fillId="0" borderId="0" xfId="0" applyFont="1"/>
    <xf numFmtId="4" fontId="10" fillId="0" borderId="0" xfId="0" applyNumberFormat="1" applyFont="1" applyBorder="1" applyAlignment="1">
      <alignment horizontal="left"/>
    </xf>
    <xf numFmtId="0" fontId="10" fillId="0" borderId="8" xfId="0" applyNumberFormat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14" fontId="10" fillId="0" borderId="0" xfId="0" applyNumberFormat="1" applyFont="1" applyBorder="1" applyAlignment="1">
      <alignment horizontal="left" vertical="center"/>
    </xf>
    <xf numFmtId="49" fontId="14" fillId="5" borderId="7" xfId="2" applyNumberFormat="1" applyFont="1" applyFill="1" applyBorder="1" applyAlignment="1">
      <alignment horizontal="left" vertical="center"/>
    </xf>
    <xf numFmtId="0" fontId="14" fillId="5" borderId="7" xfId="2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/>
    </xf>
    <xf numFmtId="0" fontId="10" fillId="0" borderId="7" xfId="0" applyFont="1" applyBorder="1" applyAlignment="1">
      <alignment horizontal="left" vertical="center"/>
    </xf>
    <xf numFmtId="0" fontId="15" fillId="0" borderId="0" xfId="0" applyFont="1" applyBorder="1"/>
    <xf numFmtId="0" fontId="10" fillId="0" borderId="0" xfId="0" applyFont="1" applyFill="1" applyBorder="1" applyAlignment="1">
      <alignment horizontal="left" vertical="center"/>
    </xf>
    <xf numFmtId="16" fontId="16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14" fontId="16" fillId="0" borderId="0" xfId="0" applyNumberFormat="1" applyFont="1" applyBorder="1" applyAlignment="1">
      <alignment horizontal="left" vertical="center"/>
    </xf>
    <xf numFmtId="49" fontId="17" fillId="5" borderId="7" xfId="0" applyNumberFormat="1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/>
    </xf>
    <xf numFmtId="0" fontId="17" fillId="5" borderId="7" xfId="0" applyFont="1" applyFill="1" applyBorder="1" applyAlignment="1">
      <alignment horizontal="left" vertical="center"/>
    </xf>
    <xf numFmtId="0" fontId="18" fillId="5" borderId="9" xfId="0" applyFont="1" applyFill="1" applyBorder="1" applyAlignment="1">
      <alignment horizontal="left"/>
    </xf>
    <xf numFmtId="0" fontId="10" fillId="5" borderId="9" xfId="0" applyFont="1" applyFill="1" applyBorder="1" applyAlignment="1">
      <alignment horizontal="left"/>
    </xf>
    <xf numFmtId="0" fontId="10" fillId="5" borderId="8" xfId="0" applyNumberFormat="1" applyFont="1" applyFill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14" fontId="10" fillId="4" borderId="7" xfId="0" applyNumberFormat="1" applyFont="1" applyFill="1" applyBorder="1" applyAlignment="1">
      <alignment horizontal="left"/>
    </xf>
    <xf numFmtId="14" fontId="10" fillId="4" borderId="0" xfId="0" applyNumberFormat="1" applyFont="1" applyFill="1" applyBorder="1" applyAlignment="1">
      <alignment horizontal="left"/>
    </xf>
    <xf numFmtId="0" fontId="3" fillId="4" borderId="0" xfId="0" applyFont="1" applyFill="1"/>
    <xf numFmtId="0" fontId="3" fillId="0" borderId="0" xfId="0" applyFont="1" applyAlignment="1">
      <alignment horizontal="right"/>
    </xf>
    <xf numFmtId="4" fontId="0" fillId="0" borderId="0" xfId="0" applyNumberFormat="1"/>
    <xf numFmtId="0" fontId="0" fillId="0" borderId="0" xfId="0" applyAlignment="1">
      <alignment horizontal="right"/>
    </xf>
    <xf numFmtId="0" fontId="3" fillId="7" borderId="0" xfId="0" applyFont="1" applyFill="1"/>
    <xf numFmtId="0" fontId="3" fillId="8" borderId="0" xfId="0" applyFont="1" applyFill="1"/>
    <xf numFmtId="0" fontId="3" fillId="6" borderId="0" xfId="0" applyFont="1" applyFill="1"/>
    <xf numFmtId="0" fontId="0" fillId="9" borderId="0" xfId="0" applyFill="1"/>
    <xf numFmtId="0" fontId="6" fillId="3" borderId="5" xfId="0" applyNumberFormat="1" applyFont="1" applyFill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/>
    </xf>
    <xf numFmtId="4" fontId="7" fillId="5" borderId="5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5" borderId="5" xfId="0" applyNumberFormat="1" applyFont="1" applyFill="1" applyBorder="1" applyAlignment="1">
      <alignment horizontal="center"/>
    </xf>
    <xf numFmtId="0" fontId="9" fillId="5" borderId="5" xfId="0" applyNumberFormat="1" applyFont="1" applyFill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4" fillId="5" borderId="7" xfId="2" applyFont="1" applyFill="1" applyBorder="1" applyAlignment="1">
      <alignment horizontal="center" vertical="center"/>
    </xf>
    <xf numFmtId="0" fontId="14" fillId="5" borderId="7" xfId="2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14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" fontId="0" fillId="0" borderId="10" xfId="0" applyNumberFormat="1" applyBorder="1" applyAlignment="1">
      <alignment horizontal="left" vertical="center"/>
    </xf>
    <xf numFmtId="14" fontId="0" fillId="4" borderId="10" xfId="0" applyNumberFormat="1" applyFill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/>
    </xf>
    <xf numFmtId="0" fontId="20" fillId="0" borderId="10" xfId="0" applyFont="1" applyBorder="1"/>
    <xf numFmtId="0" fontId="20" fillId="0" borderId="10" xfId="0" applyFont="1" applyBorder="1" applyAlignment="1">
      <alignment horizontal="left"/>
    </xf>
    <xf numFmtId="0" fontId="16" fillId="0" borderId="10" xfId="0" applyFont="1" applyBorder="1" applyAlignment="1">
      <alignment horizontal="left" vertical="center"/>
    </xf>
    <xf numFmtId="16" fontId="16" fillId="2" borderId="10" xfId="0" applyNumberFormat="1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14" fontId="21" fillId="0" borderId="10" xfId="0" applyNumberFormat="1" applyFont="1" applyBorder="1" applyAlignment="1">
      <alignment horizontal="left" vertical="center"/>
    </xf>
    <xf numFmtId="166" fontId="7" fillId="0" borderId="4" xfId="0" applyNumberFormat="1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0" fillId="4" borderId="10" xfId="0" applyFill="1" applyBorder="1" applyAlignment="1">
      <alignment horizontal="left" vertical="center"/>
    </xf>
    <xf numFmtId="14" fontId="7" fillId="0" borderId="5" xfId="0" applyNumberFormat="1" applyFont="1" applyFill="1" applyBorder="1" applyAlignment="1">
      <alignment horizontal="left"/>
    </xf>
    <xf numFmtId="14" fontId="0" fillId="0" borderId="10" xfId="0" applyNumberForma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/>
    </xf>
    <xf numFmtId="49" fontId="9" fillId="0" borderId="5" xfId="0" applyNumberFormat="1" applyFont="1" applyFill="1" applyBorder="1" applyAlignment="1">
      <alignment horizontal="left"/>
    </xf>
    <xf numFmtId="49" fontId="14" fillId="0" borderId="7" xfId="2" applyNumberFormat="1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14" fontId="7" fillId="10" borderId="5" xfId="0" applyNumberFormat="1" applyFont="1" applyFill="1" applyBorder="1" applyAlignment="1">
      <alignment horizontal="left"/>
    </xf>
    <xf numFmtId="14" fontId="7" fillId="11" borderId="5" xfId="0" applyNumberFormat="1" applyFont="1" applyFill="1" applyBorder="1" applyAlignment="1">
      <alignment horizontal="left"/>
    </xf>
    <xf numFmtId="14" fontId="7" fillId="12" borderId="5" xfId="0" applyNumberFormat="1" applyFont="1" applyFill="1" applyBorder="1" applyAlignment="1">
      <alignment horizontal="left"/>
    </xf>
    <xf numFmtId="0" fontId="7" fillId="11" borderId="5" xfId="0" applyFont="1" applyFill="1" applyBorder="1" applyAlignment="1">
      <alignment horizontal="left"/>
    </xf>
    <xf numFmtId="0" fontId="7" fillId="10" borderId="5" xfId="0" applyFont="1" applyFill="1" applyBorder="1" applyAlignment="1">
      <alignment horizontal="left"/>
    </xf>
    <xf numFmtId="0" fontId="7" fillId="12" borderId="5" xfId="0" applyFont="1" applyFill="1" applyBorder="1" applyAlignment="1">
      <alignment horizontal="left"/>
    </xf>
    <xf numFmtId="14" fontId="7" fillId="13" borderId="5" xfId="0" applyNumberFormat="1" applyFont="1" applyFill="1" applyBorder="1" applyAlignment="1">
      <alignment horizontal="left"/>
    </xf>
    <xf numFmtId="0" fontId="7" fillId="13" borderId="5" xfId="0" applyFont="1" applyFill="1" applyBorder="1" applyAlignment="1">
      <alignment horizontal="left"/>
    </xf>
    <xf numFmtId="164" fontId="7" fillId="13" borderId="5" xfId="0" applyNumberFormat="1" applyFont="1" applyFill="1" applyBorder="1" applyAlignment="1">
      <alignment horizontal="left"/>
    </xf>
    <xf numFmtId="0" fontId="7" fillId="9" borderId="5" xfId="0" applyFont="1" applyFill="1" applyBorder="1" applyAlignment="1">
      <alignment horizontal="left"/>
    </xf>
    <xf numFmtId="14" fontId="7" fillId="9" borderId="5" xfId="0" applyNumberFormat="1" applyFont="1" applyFill="1" applyBorder="1" applyAlignment="1">
      <alignment horizontal="left"/>
    </xf>
    <xf numFmtId="164" fontId="7" fillId="11" borderId="5" xfId="0" applyNumberFormat="1" applyFont="1" applyFill="1" applyBorder="1" applyAlignment="1">
      <alignment horizontal="left"/>
    </xf>
    <xf numFmtId="14" fontId="9" fillId="13" borderId="5" xfId="0" applyNumberFormat="1" applyFont="1" applyFill="1" applyBorder="1" applyAlignment="1">
      <alignment horizontal="left"/>
    </xf>
    <xf numFmtId="165" fontId="7" fillId="13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14" fontId="10" fillId="10" borderId="0" xfId="0" applyNumberFormat="1" applyFont="1" applyFill="1" applyBorder="1" applyAlignment="1">
      <alignment horizontal="left"/>
    </xf>
    <xf numFmtId="14" fontId="10" fillId="13" borderId="0" xfId="0" applyNumberFormat="1" applyFont="1" applyFill="1" applyBorder="1" applyAlignment="1">
      <alignment horizontal="left"/>
    </xf>
    <xf numFmtId="14" fontId="10" fillId="11" borderId="0" xfId="0" applyNumberFormat="1" applyFont="1" applyFill="1" applyBorder="1" applyAlignment="1">
      <alignment horizontal="left"/>
    </xf>
    <xf numFmtId="14" fontId="10" fillId="12" borderId="0" xfId="0" applyNumberFormat="1" applyFont="1" applyFill="1" applyBorder="1" applyAlignment="1">
      <alignment horizontal="left"/>
    </xf>
    <xf numFmtId="14" fontId="10" fillId="13" borderId="0" xfId="0" applyNumberFormat="1" applyFont="1" applyFill="1" applyBorder="1" applyAlignment="1">
      <alignment horizontal="left" vertical="center"/>
    </xf>
    <xf numFmtId="14" fontId="10" fillId="11" borderId="0" xfId="0" applyNumberFormat="1" applyFont="1" applyFill="1" applyBorder="1" applyAlignment="1">
      <alignment horizontal="left" vertical="center"/>
    </xf>
    <xf numFmtId="14" fontId="10" fillId="10" borderId="0" xfId="0" applyNumberFormat="1" applyFont="1" applyFill="1" applyBorder="1" applyAlignment="1">
      <alignment horizontal="left" vertical="center"/>
    </xf>
    <xf numFmtId="167" fontId="14" fillId="11" borderId="7" xfId="2" applyNumberFormat="1" applyFont="1" applyFill="1" applyBorder="1" applyAlignment="1">
      <alignment horizontal="left" vertical="center"/>
    </xf>
    <xf numFmtId="165" fontId="14" fillId="11" borderId="7" xfId="2" applyNumberFormat="1" applyFont="1" applyFill="1" applyBorder="1" applyAlignment="1">
      <alignment horizontal="left" vertical="center"/>
    </xf>
    <xf numFmtId="165" fontId="14" fillId="13" borderId="7" xfId="2" applyNumberFormat="1" applyFont="1" applyFill="1" applyBorder="1" applyAlignment="1">
      <alignment horizontal="left" vertical="center"/>
    </xf>
    <xf numFmtId="14" fontId="10" fillId="11" borderId="7" xfId="0" applyNumberFormat="1" applyFont="1" applyFill="1" applyBorder="1" applyAlignment="1">
      <alignment horizontal="left" vertical="center"/>
    </xf>
    <xf numFmtId="14" fontId="10" fillId="9" borderId="0" xfId="0" applyNumberFormat="1" applyFont="1" applyFill="1" applyBorder="1" applyAlignment="1">
      <alignment horizontal="left" vertical="center"/>
    </xf>
    <xf numFmtId="16" fontId="16" fillId="13" borderId="0" xfId="0" applyNumberFormat="1" applyFont="1" applyFill="1" applyBorder="1" applyAlignment="1">
      <alignment horizontal="left" vertical="center"/>
    </xf>
    <xf numFmtId="14" fontId="0" fillId="10" borderId="10" xfId="0" applyNumberFormat="1" applyFill="1" applyBorder="1" applyAlignment="1">
      <alignment horizontal="left" vertical="center"/>
    </xf>
    <xf numFmtId="14" fontId="0" fillId="11" borderId="10" xfId="0" applyNumberFormat="1" applyFill="1" applyBorder="1" applyAlignment="1">
      <alignment horizontal="left" vertical="center"/>
    </xf>
    <xf numFmtId="14" fontId="0" fillId="13" borderId="10" xfId="0" applyNumberFormat="1" applyFill="1" applyBorder="1" applyAlignment="1">
      <alignment horizontal="left" vertical="center"/>
    </xf>
    <xf numFmtId="14" fontId="19" fillId="13" borderId="10" xfId="0" applyNumberFormat="1" applyFont="1" applyFill="1" applyBorder="1" applyAlignment="1">
      <alignment horizontal="left" vertical="center"/>
    </xf>
    <xf numFmtId="14" fontId="10" fillId="13" borderId="10" xfId="0" applyNumberFormat="1" applyFont="1" applyFill="1" applyBorder="1" applyAlignment="1">
      <alignment horizontal="left" vertical="center"/>
    </xf>
    <xf numFmtId="14" fontId="10" fillId="12" borderId="10" xfId="0" applyNumberFormat="1" applyFont="1" applyFill="1" applyBorder="1" applyAlignment="1">
      <alignment horizontal="left" vertical="center"/>
    </xf>
    <xf numFmtId="14" fontId="10" fillId="11" borderId="10" xfId="0" applyNumberFormat="1" applyFont="1" applyFill="1" applyBorder="1" applyAlignment="1">
      <alignment horizontal="left" vertical="center"/>
    </xf>
    <xf numFmtId="14" fontId="10" fillId="10" borderId="10" xfId="0" applyNumberFormat="1" applyFont="1" applyFill="1" applyBorder="1" applyAlignment="1">
      <alignment horizontal="left" vertical="center"/>
    </xf>
    <xf numFmtId="14" fontId="19" fillId="11" borderId="10" xfId="0" applyNumberFormat="1" applyFont="1" applyFill="1" applyBorder="1" applyAlignment="1">
      <alignment horizontal="left"/>
    </xf>
    <xf numFmtId="14" fontId="20" fillId="11" borderId="10" xfId="0" applyNumberFormat="1" applyFont="1" applyFill="1" applyBorder="1" applyAlignment="1">
      <alignment horizontal="left"/>
    </xf>
    <xf numFmtId="14" fontId="20" fillId="13" borderId="10" xfId="0" applyNumberFormat="1" applyFont="1" applyFill="1" applyBorder="1" applyAlignment="1">
      <alignment horizontal="left"/>
    </xf>
    <xf numFmtId="16" fontId="16" fillId="0" borderId="10" xfId="0" applyNumberFormat="1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left"/>
    </xf>
    <xf numFmtId="14" fontId="0" fillId="4" borderId="0" xfId="0" applyNumberForma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14" borderId="0" xfId="0" applyFill="1"/>
    <xf numFmtId="0" fontId="3" fillId="14" borderId="0" xfId="0" applyFont="1" applyFill="1" applyAlignment="1">
      <alignment horizontal="center"/>
    </xf>
    <xf numFmtId="0" fontId="3" fillId="0" borderId="0" xfId="0" applyFont="1"/>
    <xf numFmtId="0" fontId="0" fillId="12" borderId="0" xfId="0" applyFill="1"/>
    <xf numFmtId="0" fontId="0" fillId="4" borderId="0" xfId="0" applyFill="1"/>
    <xf numFmtId="0" fontId="0" fillId="2" borderId="0" xfId="0" applyFill="1"/>
    <xf numFmtId="0" fontId="22" fillId="0" borderId="0" xfId="0" applyFont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5" xfId="2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PI/232382923500/P2V/anurag10202@okaxis/ANURAG%20S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1"/>
  <sheetViews>
    <sheetView workbookViewId="0">
      <selection activeCell="G366" sqref="G366"/>
    </sheetView>
  </sheetViews>
  <sheetFormatPr defaultColWidth="69.42578125" defaultRowHeight="12.75" x14ac:dyDescent="0.2"/>
  <cols>
    <col min="1" max="1" width="22.42578125" style="1" bestFit="1" customWidth="1"/>
    <col min="2" max="2" width="69.42578125" style="1"/>
    <col min="3" max="3" width="11.42578125" style="1" customWidth="1"/>
    <col min="4" max="4" width="14.42578125" style="1" customWidth="1"/>
    <col min="5" max="5" width="12.28515625" style="1" customWidth="1"/>
    <col min="6" max="6" width="15.140625" style="1" bestFit="1" customWidth="1"/>
    <col min="7" max="7" width="60" style="1" customWidth="1"/>
    <col min="8" max="8" width="11.28515625" style="82" customWidth="1"/>
    <col min="9" max="9" width="15.85546875" style="1" customWidth="1"/>
    <col min="10" max="16384" width="69.42578125" style="1"/>
  </cols>
  <sheetData>
    <row r="1" spans="1:9" ht="15" customHeight="1" x14ac:dyDescent="0.2">
      <c r="A1" s="157" t="s">
        <v>1001</v>
      </c>
      <c r="B1" s="158"/>
      <c r="C1" s="158"/>
      <c r="D1" s="158"/>
      <c r="E1" s="158"/>
      <c r="F1" s="158"/>
      <c r="G1" s="158"/>
      <c r="H1" s="158"/>
      <c r="I1" s="159"/>
    </row>
    <row r="2" spans="1:9" x14ac:dyDescent="0.2">
      <c r="A2" s="2" t="s">
        <v>0</v>
      </c>
      <c r="B2" s="3" t="s">
        <v>1</v>
      </c>
      <c r="C2" s="4" t="s">
        <v>2</v>
      </c>
      <c r="D2" s="3" t="s">
        <v>3</v>
      </c>
      <c r="E2" s="3"/>
      <c r="F2" s="5" t="s">
        <v>1010</v>
      </c>
      <c r="G2" s="3" t="s">
        <v>4</v>
      </c>
      <c r="H2" s="69" t="s">
        <v>2</v>
      </c>
      <c r="I2" s="6" t="s">
        <v>5</v>
      </c>
    </row>
    <row r="3" spans="1:9" x14ac:dyDescent="0.2">
      <c r="A3" s="27">
        <v>44804</v>
      </c>
      <c r="B3" s="9" t="s">
        <v>6</v>
      </c>
      <c r="C3" s="13">
        <v>2074</v>
      </c>
      <c r="D3" s="9"/>
      <c r="E3" s="117" t="s">
        <v>1002</v>
      </c>
      <c r="F3" s="113">
        <v>44802</v>
      </c>
      <c r="G3" s="104" t="s">
        <v>7</v>
      </c>
      <c r="H3" s="70">
        <v>3500</v>
      </c>
      <c r="I3" s="11"/>
    </row>
    <row r="4" spans="1:9" x14ac:dyDescent="0.2">
      <c r="A4" s="27">
        <v>44803</v>
      </c>
      <c r="B4" s="9" t="s">
        <v>8</v>
      </c>
      <c r="C4" s="9">
        <v>100.98</v>
      </c>
      <c r="D4" s="9"/>
      <c r="E4" s="116" t="s">
        <v>1003</v>
      </c>
      <c r="F4" s="113">
        <v>44797</v>
      </c>
      <c r="G4" s="104" t="s">
        <v>9</v>
      </c>
      <c r="H4" s="71">
        <v>1800</v>
      </c>
      <c r="I4" s="14"/>
    </row>
    <row r="5" spans="1:9" x14ac:dyDescent="0.2">
      <c r="A5" s="27">
        <v>44802</v>
      </c>
      <c r="B5" s="9" t="s">
        <v>10</v>
      </c>
      <c r="C5" s="13">
        <v>7100</v>
      </c>
      <c r="D5" s="9"/>
      <c r="E5" s="118" t="s">
        <v>1004</v>
      </c>
      <c r="F5" s="113">
        <v>44790</v>
      </c>
      <c r="G5" s="104" t="s">
        <v>11</v>
      </c>
      <c r="H5" s="71">
        <v>1600</v>
      </c>
      <c r="I5" s="15"/>
    </row>
    <row r="6" spans="1:9" x14ac:dyDescent="0.2">
      <c r="A6" s="27">
        <v>44801</v>
      </c>
      <c r="B6" s="9" t="s">
        <v>12</v>
      </c>
      <c r="C6" s="9">
        <v>251</v>
      </c>
      <c r="D6" s="9"/>
      <c r="E6" s="120" t="s">
        <v>1005</v>
      </c>
      <c r="F6" s="113">
        <v>44778</v>
      </c>
      <c r="G6" s="104" t="s">
        <v>13</v>
      </c>
      <c r="H6" s="71">
        <v>42000</v>
      </c>
      <c r="I6" s="14"/>
    </row>
    <row r="7" spans="1:9" x14ac:dyDescent="0.2">
      <c r="A7" s="27">
        <v>44799</v>
      </c>
      <c r="B7" s="9" t="s">
        <v>14</v>
      </c>
      <c r="C7" s="13">
        <v>1500</v>
      </c>
      <c r="D7" s="9"/>
      <c r="E7" s="122" t="s">
        <v>1006</v>
      </c>
      <c r="F7" s="114">
        <v>44776</v>
      </c>
      <c r="G7" s="104" t="s">
        <v>15</v>
      </c>
      <c r="H7" s="72">
        <v>240</v>
      </c>
      <c r="I7" s="14"/>
    </row>
    <row r="8" spans="1:9" x14ac:dyDescent="0.2">
      <c r="A8" s="27">
        <v>44788</v>
      </c>
      <c r="B8" s="9" t="s">
        <v>16</v>
      </c>
      <c r="C8" s="13">
        <v>1100</v>
      </c>
      <c r="D8" s="9"/>
      <c r="E8" s="9" t="s">
        <v>1009</v>
      </c>
      <c r="F8" s="114">
        <v>44776</v>
      </c>
      <c r="G8" s="104" t="s">
        <v>17</v>
      </c>
      <c r="H8" s="71">
        <v>1626</v>
      </c>
      <c r="I8" s="14"/>
    </row>
    <row r="9" spans="1:9" x14ac:dyDescent="0.2">
      <c r="A9" s="27">
        <v>44779</v>
      </c>
      <c r="B9" s="9" t="s">
        <v>18</v>
      </c>
      <c r="C9" s="13">
        <v>4000</v>
      </c>
      <c r="D9" s="9"/>
      <c r="E9" s="9"/>
      <c r="F9" s="113">
        <v>44775</v>
      </c>
      <c r="G9" s="104" t="s">
        <v>19</v>
      </c>
      <c r="H9" s="71">
        <v>14200</v>
      </c>
      <c r="I9" s="14"/>
    </row>
    <row r="10" spans="1:9" x14ac:dyDescent="0.2">
      <c r="A10" s="27">
        <v>44778</v>
      </c>
      <c r="B10" s="9" t="s">
        <v>20</v>
      </c>
      <c r="C10" s="13">
        <v>3550</v>
      </c>
      <c r="D10" s="9"/>
      <c r="E10" s="9"/>
      <c r="F10" s="114">
        <v>44775</v>
      </c>
      <c r="G10" s="104" t="s">
        <v>21</v>
      </c>
      <c r="H10" s="71">
        <v>4000</v>
      </c>
      <c r="I10" s="14"/>
    </row>
    <row r="11" spans="1:9" x14ac:dyDescent="0.2">
      <c r="A11" s="27">
        <v>44777</v>
      </c>
      <c r="B11" s="9" t="s">
        <v>22</v>
      </c>
      <c r="C11" s="13">
        <v>2000</v>
      </c>
      <c r="D11" s="9"/>
      <c r="E11" s="9"/>
      <c r="F11" s="113">
        <v>44775</v>
      </c>
      <c r="G11" s="104" t="s">
        <v>23</v>
      </c>
      <c r="H11" s="71">
        <v>2000</v>
      </c>
      <c r="I11" s="14"/>
    </row>
    <row r="12" spans="1:9" x14ac:dyDescent="0.2">
      <c r="A12" s="27">
        <v>44776</v>
      </c>
      <c r="B12" s="9" t="s">
        <v>24</v>
      </c>
      <c r="C12" s="9">
        <v>1</v>
      </c>
      <c r="D12" s="9"/>
      <c r="E12" s="9"/>
      <c r="F12" s="115">
        <v>44772</v>
      </c>
      <c r="G12" s="104" t="s">
        <v>25</v>
      </c>
      <c r="H12" s="73">
        <v>479</v>
      </c>
      <c r="I12" s="11"/>
    </row>
    <row r="13" spans="1:9" x14ac:dyDescent="0.2">
      <c r="A13" s="27">
        <v>44776</v>
      </c>
      <c r="B13" s="9" t="s">
        <v>26</v>
      </c>
      <c r="C13" s="9">
        <v>500</v>
      </c>
      <c r="D13" s="9"/>
      <c r="E13" s="9"/>
      <c r="F13" s="113">
        <v>44771</v>
      </c>
      <c r="G13" s="104" t="s">
        <v>27</v>
      </c>
      <c r="H13" s="73">
        <v>550</v>
      </c>
      <c r="I13" s="11"/>
    </row>
    <row r="14" spans="1:9" x14ac:dyDescent="0.2">
      <c r="A14" s="27">
        <v>44775</v>
      </c>
      <c r="B14" s="9" t="s">
        <v>28</v>
      </c>
      <c r="C14" s="13">
        <v>5000</v>
      </c>
      <c r="D14" s="9"/>
      <c r="E14" s="9"/>
      <c r="F14" s="114">
        <v>44771</v>
      </c>
      <c r="G14" s="104" t="s">
        <v>29</v>
      </c>
      <c r="H14" s="70">
        <v>2300</v>
      </c>
      <c r="I14" s="11"/>
    </row>
    <row r="15" spans="1:9" x14ac:dyDescent="0.2">
      <c r="A15" s="27">
        <v>44774</v>
      </c>
      <c r="B15" s="9" t="s">
        <v>30</v>
      </c>
      <c r="C15" s="9">
        <v>800</v>
      </c>
      <c r="D15" s="9"/>
      <c r="E15" s="9"/>
      <c r="F15" s="113">
        <v>44762</v>
      </c>
      <c r="G15" s="104" t="s">
        <v>31</v>
      </c>
      <c r="H15" s="70">
        <v>1900</v>
      </c>
      <c r="I15" s="11"/>
    </row>
    <row r="16" spans="1:9" x14ac:dyDescent="0.2">
      <c r="A16" s="27">
        <v>44774</v>
      </c>
      <c r="B16" s="9" t="s">
        <v>6</v>
      </c>
      <c r="C16" s="13">
        <v>2075</v>
      </c>
      <c r="D16" s="9"/>
      <c r="E16" s="9"/>
      <c r="F16" s="114">
        <v>44758</v>
      </c>
      <c r="G16" s="104" t="s">
        <v>32</v>
      </c>
      <c r="H16" s="70">
        <v>7000</v>
      </c>
      <c r="I16" s="11"/>
    </row>
    <row r="17" spans="1:9" x14ac:dyDescent="0.2">
      <c r="A17" s="27">
        <v>44773</v>
      </c>
      <c r="B17" s="9" t="s">
        <v>33</v>
      </c>
      <c r="C17" s="13">
        <v>1000</v>
      </c>
      <c r="D17" s="9"/>
      <c r="E17" s="9"/>
      <c r="F17" s="113">
        <v>44750</v>
      </c>
      <c r="G17" s="104" t="s">
        <v>34</v>
      </c>
      <c r="H17" s="70">
        <v>4800</v>
      </c>
      <c r="I17" s="11"/>
    </row>
    <row r="18" spans="1:9" x14ac:dyDescent="0.2">
      <c r="A18" s="27">
        <v>44773</v>
      </c>
      <c r="B18" s="9" t="s">
        <v>35</v>
      </c>
      <c r="C18" s="9">
        <v>500</v>
      </c>
      <c r="D18" s="9"/>
      <c r="E18" s="9"/>
      <c r="F18" s="107">
        <v>44749</v>
      </c>
      <c r="G18" s="104" t="s">
        <v>36</v>
      </c>
      <c r="H18" s="73">
        <v>29.5</v>
      </c>
      <c r="I18" s="11"/>
    </row>
    <row r="19" spans="1:9" x14ac:dyDescent="0.2">
      <c r="A19" s="27">
        <v>44771</v>
      </c>
      <c r="B19" s="9" t="s">
        <v>37</v>
      </c>
      <c r="C19" s="9">
        <v>251</v>
      </c>
      <c r="D19" s="9"/>
      <c r="E19" s="9"/>
      <c r="F19" s="113">
        <v>44747</v>
      </c>
      <c r="G19" s="104" t="s">
        <v>38</v>
      </c>
      <c r="H19" s="73">
        <v>800</v>
      </c>
      <c r="I19" s="11"/>
    </row>
    <row r="20" spans="1:9" x14ac:dyDescent="0.2">
      <c r="A20" s="27">
        <v>44770</v>
      </c>
      <c r="B20" s="9" t="s">
        <v>39</v>
      </c>
      <c r="C20" s="13">
        <v>1001</v>
      </c>
      <c r="D20" s="9"/>
      <c r="E20" s="9"/>
      <c r="F20" s="107">
        <v>44719</v>
      </c>
      <c r="G20" s="104" t="s">
        <v>40</v>
      </c>
      <c r="H20" s="74">
        <v>177</v>
      </c>
      <c r="I20" s="11"/>
    </row>
    <row r="21" spans="1:9" x14ac:dyDescent="0.2">
      <c r="A21" s="27">
        <v>44755</v>
      </c>
      <c r="B21" s="9" t="s">
        <v>41</v>
      </c>
      <c r="C21" s="13">
        <v>11000</v>
      </c>
      <c r="D21" s="9"/>
      <c r="E21" s="9"/>
      <c r="F21" s="113">
        <v>44700</v>
      </c>
      <c r="G21" s="104" t="s">
        <v>42</v>
      </c>
      <c r="H21" s="74">
        <v>1800</v>
      </c>
      <c r="I21" s="11"/>
    </row>
    <row r="22" spans="1:9" x14ac:dyDescent="0.2">
      <c r="A22" s="27">
        <v>44753</v>
      </c>
      <c r="B22" s="9" t="s">
        <v>43</v>
      </c>
      <c r="C22" s="13">
        <v>1500</v>
      </c>
      <c r="D22" s="9"/>
      <c r="E22" s="9"/>
      <c r="F22" s="113">
        <v>44692</v>
      </c>
      <c r="G22" s="104" t="s">
        <v>44</v>
      </c>
      <c r="H22" s="74">
        <v>1650</v>
      </c>
      <c r="I22" s="11"/>
    </row>
    <row r="23" spans="1:9" x14ac:dyDescent="0.2">
      <c r="A23" s="27">
        <v>44747</v>
      </c>
      <c r="B23" s="9" t="s">
        <v>45</v>
      </c>
      <c r="C23" s="13">
        <v>4000</v>
      </c>
      <c r="D23" s="9"/>
      <c r="E23" s="9"/>
      <c r="F23" s="113">
        <v>44690</v>
      </c>
      <c r="G23" s="104" t="s">
        <v>46</v>
      </c>
      <c r="H23" s="74">
        <v>3800</v>
      </c>
      <c r="I23" s="11"/>
    </row>
    <row r="24" spans="1:9" x14ac:dyDescent="0.2">
      <c r="A24" s="27">
        <v>44742</v>
      </c>
      <c r="B24" s="9" t="s">
        <v>47</v>
      </c>
      <c r="C24" s="8">
        <v>500</v>
      </c>
      <c r="D24" s="9"/>
      <c r="E24" s="9"/>
      <c r="F24" s="113">
        <v>44687</v>
      </c>
      <c r="G24" s="104" t="s">
        <v>48</v>
      </c>
      <c r="H24" s="74">
        <v>9000</v>
      </c>
      <c r="I24" s="11"/>
    </row>
    <row r="25" spans="1:9" x14ac:dyDescent="0.2">
      <c r="A25" s="27">
        <v>44742</v>
      </c>
      <c r="B25" s="9" t="s">
        <v>49</v>
      </c>
      <c r="C25" s="8">
        <v>1000</v>
      </c>
      <c r="D25" s="9"/>
      <c r="E25" s="9"/>
      <c r="F25" s="119">
        <v>44687</v>
      </c>
      <c r="G25" s="104" t="s">
        <v>50</v>
      </c>
      <c r="H25" s="74">
        <v>6829</v>
      </c>
      <c r="I25" s="11"/>
    </row>
    <row r="26" spans="1:9" x14ac:dyDescent="0.2">
      <c r="A26" s="27">
        <v>44740</v>
      </c>
      <c r="B26" s="9" t="s">
        <v>51</v>
      </c>
      <c r="C26" s="8">
        <v>100</v>
      </c>
      <c r="D26" s="9"/>
      <c r="E26" s="9"/>
      <c r="F26" s="119">
        <v>44686</v>
      </c>
      <c r="G26" s="104" t="s">
        <v>52</v>
      </c>
      <c r="H26" s="74">
        <v>5974</v>
      </c>
      <c r="I26" s="11"/>
    </row>
    <row r="27" spans="1:9" x14ac:dyDescent="0.2">
      <c r="A27" s="27">
        <v>44738</v>
      </c>
      <c r="B27" s="9" t="s">
        <v>6</v>
      </c>
      <c r="C27" s="8">
        <v>2075</v>
      </c>
      <c r="D27" s="9"/>
      <c r="E27" s="9"/>
      <c r="F27" s="119">
        <v>44684</v>
      </c>
      <c r="G27" s="104" t="s">
        <v>53</v>
      </c>
      <c r="H27" s="74">
        <v>6700</v>
      </c>
      <c r="I27" s="11"/>
    </row>
    <row r="28" spans="1:9" x14ac:dyDescent="0.2">
      <c r="A28" s="27">
        <v>44737</v>
      </c>
      <c r="B28" s="9" t="s">
        <v>54</v>
      </c>
      <c r="C28" s="8">
        <v>251</v>
      </c>
      <c r="D28" s="9"/>
      <c r="E28" s="9"/>
      <c r="F28" s="119">
        <v>44684</v>
      </c>
      <c r="G28" s="104" t="s">
        <v>55</v>
      </c>
      <c r="H28" s="74">
        <v>588</v>
      </c>
      <c r="I28" s="11"/>
    </row>
    <row r="29" spans="1:9" x14ac:dyDescent="0.2">
      <c r="A29" s="27">
        <v>44728</v>
      </c>
      <c r="B29" s="9" t="s">
        <v>56</v>
      </c>
      <c r="C29" s="8">
        <v>17600</v>
      </c>
      <c r="D29" s="9"/>
      <c r="E29" s="9"/>
      <c r="F29" s="119">
        <v>44682</v>
      </c>
      <c r="G29" s="104" t="s">
        <v>57</v>
      </c>
      <c r="H29" s="74">
        <v>400</v>
      </c>
      <c r="I29" s="11"/>
    </row>
    <row r="30" spans="1:9" x14ac:dyDescent="0.2">
      <c r="A30" s="27">
        <v>44724</v>
      </c>
      <c r="B30" s="9" t="s">
        <v>58</v>
      </c>
      <c r="C30" s="8">
        <v>2000</v>
      </c>
      <c r="D30" s="9"/>
      <c r="E30" s="9"/>
      <c r="F30" s="114">
        <v>44673</v>
      </c>
      <c r="G30" s="104" t="s">
        <v>59</v>
      </c>
      <c r="H30" s="74">
        <v>4580</v>
      </c>
      <c r="I30" s="11"/>
    </row>
    <row r="31" spans="1:9" x14ac:dyDescent="0.2">
      <c r="A31" s="27">
        <v>44713</v>
      </c>
      <c r="B31" s="9" t="s">
        <v>60</v>
      </c>
      <c r="C31" s="8">
        <v>1000</v>
      </c>
      <c r="D31" s="9"/>
      <c r="E31" s="9"/>
      <c r="F31" s="114">
        <v>44672</v>
      </c>
      <c r="G31" s="104" t="s">
        <v>61</v>
      </c>
      <c r="H31" s="74">
        <v>625</v>
      </c>
      <c r="I31" s="11"/>
    </row>
    <row r="32" spans="1:9" x14ac:dyDescent="0.2">
      <c r="A32" s="27">
        <v>44712</v>
      </c>
      <c r="B32" s="9" t="s">
        <v>62</v>
      </c>
      <c r="C32" s="8">
        <v>500</v>
      </c>
      <c r="D32" s="9"/>
      <c r="E32" s="9"/>
      <c r="F32" s="113">
        <v>44672</v>
      </c>
      <c r="G32" s="104" t="s">
        <v>63</v>
      </c>
      <c r="H32" s="74">
        <v>6900</v>
      </c>
      <c r="I32" s="11"/>
    </row>
    <row r="33" spans="1:9" x14ac:dyDescent="0.2">
      <c r="A33" s="27">
        <v>44712</v>
      </c>
      <c r="B33" s="9" t="s">
        <v>6</v>
      </c>
      <c r="C33" s="8">
        <v>2074</v>
      </c>
      <c r="D33" s="9"/>
      <c r="E33" s="9"/>
      <c r="F33" s="113">
        <v>44670</v>
      </c>
      <c r="G33" s="104" t="s">
        <v>64</v>
      </c>
      <c r="H33" s="74">
        <v>5520</v>
      </c>
      <c r="I33" s="11"/>
    </row>
    <row r="34" spans="1:9" x14ac:dyDescent="0.2">
      <c r="A34" s="27">
        <v>44712</v>
      </c>
      <c r="B34" s="9" t="s">
        <v>65</v>
      </c>
      <c r="C34" s="8">
        <v>750</v>
      </c>
      <c r="D34" s="9"/>
      <c r="E34" s="9"/>
      <c r="F34" s="113">
        <v>44662</v>
      </c>
      <c r="G34" s="104" t="s">
        <v>66</v>
      </c>
      <c r="H34" s="74">
        <v>10050</v>
      </c>
      <c r="I34" s="11"/>
    </row>
    <row r="35" spans="1:9" x14ac:dyDescent="0.2">
      <c r="A35" s="27">
        <v>44708</v>
      </c>
      <c r="B35" s="9" t="s">
        <v>67</v>
      </c>
      <c r="C35" s="8">
        <v>251</v>
      </c>
      <c r="D35" s="9"/>
      <c r="E35" s="9"/>
      <c r="F35" s="113">
        <v>44662</v>
      </c>
      <c r="G35" s="104" t="s">
        <v>68</v>
      </c>
      <c r="H35" s="74">
        <v>33500</v>
      </c>
      <c r="I35" s="11"/>
    </row>
    <row r="36" spans="1:9" x14ac:dyDescent="0.2">
      <c r="A36" s="27">
        <v>44690</v>
      </c>
      <c r="B36" s="9" t="s">
        <v>69</v>
      </c>
      <c r="C36" s="8">
        <v>1001</v>
      </c>
      <c r="D36" s="9"/>
      <c r="E36" s="9"/>
      <c r="F36" s="119">
        <v>44660</v>
      </c>
      <c r="G36" s="104" t="s">
        <v>70</v>
      </c>
      <c r="H36" s="74">
        <v>10800</v>
      </c>
      <c r="I36" s="11"/>
    </row>
    <row r="37" spans="1:9" x14ac:dyDescent="0.2">
      <c r="A37" s="27">
        <v>44690</v>
      </c>
      <c r="B37" s="9" t="s">
        <v>71</v>
      </c>
      <c r="C37" s="8">
        <v>90000</v>
      </c>
      <c r="D37" s="9"/>
      <c r="E37" s="9"/>
      <c r="F37" s="107">
        <v>44659</v>
      </c>
      <c r="G37" s="104" t="s">
        <v>72</v>
      </c>
      <c r="H37" s="74">
        <v>29.5</v>
      </c>
      <c r="I37" s="11"/>
    </row>
    <row r="38" spans="1:9" x14ac:dyDescent="0.2">
      <c r="A38" s="27">
        <v>44688</v>
      </c>
      <c r="B38" s="9" t="s">
        <v>73</v>
      </c>
      <c r="C38" s="8">
        <v>1</v>
      </c>
      <c r="D38" s="9"/>
      <c r="E38" s="9"/>
      <c r="F38" s="119">
        <v>44657</v>
      </c>
      <c r="G38" s="104" t="s">
        <v>70</v>
      </c>
      <c r="H38" s="74">
        <v>9000</v>
      </c>
      <c r="I38" s="11"/>
    </row>
    <row r="39" spans="1:9" x14ac:dyDescent="0.2">
      <c r="A39" s="27">
        <v>44687</v>
      </c>
      <c r="B39" s="9" t="s">
        <v>74</v>
      </c>
      <c r="C39" s="8">
        <v>3</v>
      </c>
      <c r="D39" s="9"/>
      <c r="E39" s="9"/>
      <c r="F39" s="114">
        <v>44655</v>
      </c>
      <c r="G39" s="104" t="s">
        <v>75</v>
      </c>
      <c r="H39" s="74">
        <v>150</v>
      </c>
      <c r="I39" s="11"/>
    </row>
    <row r="40" spans="1:9" x14ac:dyDescent="0.2">
      <c r="A40" s="27">
        <v>44686</v>
      </c>
      <c r="B40" s="9" t="s">
        <v>76</v>
      </c>
      <c r="C40" s="8">
        <v>2000</v>
      </c>
      <c r="D40" s="9"/>
      <c r="E40" s="9"/>
      <c r="F40" s="121">
        <v>44838</v>
      </c>
      <c r="G40" s="9" t="s">
        <v>79</v>
      </c>
      <c r="H40" s="73">
        <v>50</v>
      </c>
      <c r="I40" s="11"/>
    </row>
    <row r="41" spans="1:9" x14ac:dyDescent="0.2">
      <c r="A41" s="27">
        <v>44684</v>
      </c>
      <c r="B41" s="9" t="s">
        <v>77</v>
      </c>
      <c r="C41" s="8">
        <v>1000</v>
      </c>
      <c r="D41" s="9"/>
      <c r="E41" s="9"/>
      <c r="F41" s="122" t="s">
        <v>81</v>
      </c>
      <c r="G41" s="9" t="s">
        <v>82</v>
      </c>
      <c r="H41" s="73">
        <v>145</v>
      </c>
      <c r="I41" s="16"/>
    </row>
    <row r="42" spans="1:9" x14ac:dyDescent="0.2">
      <c r="A42" s="27">
        <v>44684</v>
      </c>
      <c r="B42" s="9" t="s">
        <v>78</v>
      </c>
      <c r="C42" s="8">
        <v>2500</v>
      </c>
      <c r="D42" s="9"/>
      <c r="E42" s="9"/>
      <c r="F42" s="120" t="s">
        <v>84</v>
      </c>
      <c r="G42" s="9" t="s">
        <v>85</v>
      </c>
      <c r="H42" s="73">
        <v>180</v>
      </c>
      <c r="I42" s="16"/>
    </row>
    <row r="43" spans="1:9" x14ac:dyDescent="0.2">
      <c r="A43" s="27">
        <v>44683</v>
      </c>
      <c r="B43" s="9" t="s">
        <v>80</v>
      </c>
      <c r="C43" s="8">
        <v>201</v>
      </c>
      <c r="D43" s="9"/>
      <c r="E43" s="9"/>
      <c r="F43" s="116" t="s">
        <v>84</v>
      </c>
      <c r="G43" s="9" t="s">
        <v>87</v>
      </c>
      <c r="H43" s="73">
        <v>50</v>
      </c>
      <c r="I43" s="16"/>
    </row>
    <row r="44" spans="1:9" x14ac:dyDescent="0.2">
      <c r="A44" s="27">
        <v>44682</v>
      </c>
      <c r="B44" s="9" t="s">
        <v>83</v>
      </c>
      <c r="C44" s="8">
        <v>500</v>
      </c>
      <c r="D44" s="9"/>
      <c r="E44" s="9"/>
      <c r="F44" s="116" t="s">
        <v>89</v>
      </c>
      <c r="G44" s="9" t="s">
        <v>90</v>
      </c>
      <c r="H44" s="73">
        <v>370</v>
      </c>
      <c r="I44" s="16"/>
    </row>
    <row r="45" spans="1:9" x14ac:dyDescent="0.2">
      <c r="A45" s="27">
        <v>44682</v>
      </c>
      <c r="B45" s="9" t="s">
        <v>86</v>
      </c>
      <c r="C45" s="8">
        <v>2100</v>
      </c>
      <c r="D45" s="9"/>
      <c r="E45" s="9"/>
      <c r="F45" s="116" t="s">
        <v>92</v>
      </c>
      <c r="G45" s="9" t="s">
        <v>93</v>
      </c>
      <c r="H45" s="73">
        <v>285</v>
      </c>
      <c r="I45" s="11"/>
    </row>
    <row r="46" spans="1:9" x14ac:dyDescent="0.2">
      <c r="A46" s="27">
        <v>44682</v>
      </c>
      <c r="B46" s="9" t="s">
        <v>88</v>
      </c>
      <c r="C46" s="8">
        <v>200</v>
      </c>
      <c r="D46" s="9"/>
      <c r="E46" s="9"/>
      <c r="F46" s="120" t="s">
        <v>95</v>
      </c>
      <c r="G46" s="9" t="s">
        <v>96</v>
      </c>
      <c r="H46" s="73">
        <v>75</v>
      </c>
      <c r="I46" s="11"/>
    </row>
    <row r="47" spans="1:9" x14ac:dyDescent="0.2">
      <c r="A47" s="27">
        <v>44682</v>
      </c>
      <c r="B47" s="9" t="s">
        <v>91</v>
      </c>
      <c r="C47" s="8">
        <v>50</v>
      </c>
      <c r="D47" s="9"/>
      <c r="E47" s="9"/>
      <c r="F47" s="121">
        <v>44566</v>
      </c>
      <c r="G47" s="9" t="s">
        <v>98</v>
      </c>
      <c r="H47" s="73">
        <v>325</v>
      </c>
      <c r="I47" s="11"/>
    </row>
    <row r="48" spans="1:9" x14ac:dyDescent="0.2">
      <c r="A48" s="27">
        <v>44682</v>
      </c>
      <c r="B48" s="9" t="s">
        <v>94</v>
      </c>
      <c r="C48" s="8">
        <v>5000</v>
      </c>
      <c r="D48" s="9"/>
      <c r="E48" s="9"/>
      <c r="F48" s="121">
        <v>44566</v>
      </c>
      <c r="G48" s="9" t="s">
        <v>100</v>
      </c>
      <c r="H48" s="73">
        <v>580</v>
      </c>
      <c r="I48" s="11"/>
    </row>
    <row r="49" spans="1:9" x14ac:dyDescent="0.2">
      <c r="A49" s="27">
        <v>44682</v>
      </c>
      <c r="B49" s="9" t="s">
        <v>97</v>
      </c>
      <c r="C49" s="8">
        <v>11000</v>
      </c>
      <c r="D49" s="9"/>
      <c r="E49" s="9"/>
      <c r="F49" s="122" t="s">
        <v>95</v>
      </c>
      <c r="G49" s="9" t="s">
        <v>101</v>
      </c>
      <c r="H49" s="73">
        <v>260</v>
      </c>
      <c r="I49" s="11"/>
    </row>
    <row r="50" spans="1:9" x14ac:dyDescent="0.2">
      <c r="A50" s="27">
        <v>44682</v>
      </c>
      <c r="B50" s="9" t="s">
        <v>99</v>
      </c>
      <c r="C50" s="8">
        <v>1001</v>
      </c>
      <c r="D50" s="9"/>
      <c r="E50" s="9"/>
      <c r="F50" s="116" t="s">
        <v>95</v>
      </c>
      <c r="G50" s="9" t="s">
        <v>103</v>
      </c>
      <c r="H50" s="73">
        <v>17</v>
      </c>
      <c r="I50" s="11"/>
    </row>
    <row r="51" spans="1:9" x14ac:dyDescent="0.2">
      <c r="A51" s="27">
        <v>44681</v>
      </c>
      <c r="B51" s="9" t="s">
        <v>6</v>
      </c>
      <c r="C51" s="8">
        <v>2075</v>
      </c>
      <c r="D51" s="9"/>
      <c r="E51" s="9"/>
      <c r="F51" s="116" t="s">
        <v>95</v>
      </c>
      <c r="G51" s="17" t="s">
        <v>105</v>
      </c>
      <c r="H51" s="73">
        <v>55</v>
      </c>
      <c r="I51" s="11"/>
    </row>
    <row r="52" spans="1:9" x14ac:dyDescent="0.2">
      <c r="A52" s="27">
        <v>44680</v>
      </c>
      <c r="B52" s="9" t="s">
        <v>102</v>
      </c>
      <c r="C52" s="8">
        <v>251</v>
      </c>
      <c r="D52" s="9"/>
      <c r="E52" s="9"/>
      <c r="F52" s="114">
        <v>44696</v>
      </c>
      <c r="G52" s="9" t="s">
        <v>107</v>
      </c>
      <c r="H52" s="73">
        <v>54</v>
      </c>
      <c r="I52" s="11"/>
    </row>
    <row r="53" spans="1:9" x14ac:dyDescent="0.2">
      <c r="A53" s="27">
        <v>44680</v>
      </c>
      <c r="B53" s="9" t="s">
        <v>104</v>
      </c>
      <c r="C53" s="8">
        <v>900</v>
      </c>
      <c r="D53" s="9"/>
      <c r="E53" s="9"/>
      <c r="F53" s="120" t="s">
        <v>109</v>
      </c>
      <c r="G53" s="9" t="s">
        <v>110</v>
      </c>
      <c r="H53" s="73">
        <v>95</v>
      </c>
      <c r="I53" s="11"/>
    </row>
    <row r="54" spans="1:9" x14ac:dyDescent="0.2">
      <c r="A54" s="27">
        <v>44679</v>
      </c>
      <c r="B54" s="9" t="s">
        <v>106</v>
      </c>
      <c r="C54" s="8">
        <v>1500</v>
      </c>
      <c r="D54" s="9"/>
      <c r="E54" s="9"/>
      <c r="F54" s="116" t="s">
        <v>112</v>
      </c>
      <c r="G54" s="9" t="s">
        <v>113</v>
      </c>
      <c r="H54" s="73">
        <v>300</v>
      </c>
      <c r="I54" s="11"/>
    </row>
    <row r="55" spans="1:9" x14ac:dyDescent="0.2">
      <c r="A55" s="27">
        <v>44679</v>
      </c>
      <c r="B55" s="9" t="s">
        <v>108</v>
      </c>
      <c r="C55" s="8">
        <v>1000</v>
      </c>
      <c r="D55" s="9"/>
      <c r="E55" s="9"/>
      <c r="F55" s="116" t="s">
        <v>115</v>
      </c>
      <c r="G55" s="17" t="s">
        <v>105</v>
      </c>
      <c r="H55" s="75">
        <v>45</v>
      </c>
      <c r="I55" s="11"/>
    </row>
    <row r="56" spans="1:9" x14ac:dyDescent="0.2">
      <c r="A56" s="27">
        <v>44677</v>
      </c>
      <c r="B56" s="9" t="s">
        <v>111</v>
      </c>
      <c r="C56" s="8">
        <v>5000</v>
      </c>
      <c r="D56" s="9"/>
      <c r="E56" s="9"/>
      <c r="F56" s="114">
        <v>44715</v>
      </c>
      <c r="G56" s="9" t="s">
        <v>117</v>
      </c>
      <c r="H56" s="73">
        <v>2200</v>
      </c>
      <c r="I56" s="11"/>
    </row>
    <row r="57" spans="1:9" x14ac:dyDescent="0.2">
      <c r="A57" s="27">
        <v>44676</v>
      </c>
      <c r="B57" s="9" t="s">
        <v>114</v>
      </c>
      <c r="C57" s="8">
        <v>500</v>
      </c>
      <c r="D57" s="9"/>
      <c r="E57" s="9"/>
      <c r="F57" s="119">
        <v>44717</v>
      </c>
      <c r="G57" s="9" t="s">
        <v>119</v>
      </c>
      <c r="H57" s="73">
        <v>637</v>
      </c>
      <c r="I57" s="11"/>
    </row>
    <row r="58" spans="1:9" x14ac:dyDescent="0.2">
      <c r="A58" s="27">
        <v>44674</v>
      </c>
      <c r="B58" s="9" t="s">
        <v>116</v>
      </c>
      <c r="C58" s="8">
        <v>4000</v>
      </c>
      <c r="D58" s="9"/>
      <c r="E58" s="9"/>
      <c r="F58" s="114">
        <v>44717</v>
      </c>
      <c r="G58" s="9" t="s">
        <v>121</v>
      </c>
      <c r="H58" s="73">
        <v>100</v>
      </c>
      <c r="I58" s="11"/>
    </row>
    <row r="59" spans="1:9" x14ac:dyDescent="0.2">
      <c r="A59" s="27">
        <v>44672</v>
      </c>
      <c r="B59" s="9" t="s">
        <v>118</v>
      </c>
      <c r="C59" s="8">
        <v>2100</v>
      </c>
      <c r="D59" s="9"/>
      <c r="E59" s="9"/>
      <c r="F59" s="113">
        <v>44600</v>
      </c>
      <c r="G59" s="9" t="s">
        <v>123</v>
      </c>
      <c r="H59" s="73">
        <v>4200</v>
      </c>
      <c r="I59" s="11">
        <v>9617</v>
      </c>
    </row>
    <row r="60" spans="1:9" x14ac:dyDescent="0.2">
      <c r="A60" s="27">
        <v>44672</v>
      </c>
      <c r="B60" s="9" t="s">
        <v>120</v>
      </c>
      <c r="C60" s="8">
        <v>500</v>
      </c>
      <c r="D60" s="9"/>
      <c r="E60" s="9"/>
      <c r="F60" s="123" t="s">
        <v>125</v>
      </c>
      <c r="G60" s="9" t="s">
        <v>1007</v>
      </c>
      <c r="H60" s="73">
        <v>160</v>
      </c>
      <c r="I60" s="11"/>
    </row>
    <row r="61" spans="1:9" x14ac:dyDescent="0.2">
      <c r="A61" s="27">
        <v>44669</v>
      </c>
      <c r="B61" s="9" t="s">
        <v>122</v>
      </c>
      <c r="C61" s="8">
        <v>50</v>
      </c>
      <c r="D61" s="9"/>
      <c r="E61" s="9"/>
      <c r="F61" s="119" t="s">
        <v>127</v>
      </c>
      <c r="G61" s="9" t="s">
        <v>128</v>
      </c>
      <c r="H61" s="73">
        <v>350</v>
      </c>
      <c r="I61" s="16"/>
    </row>
    <row r="62" spans="1:9" x14ac:dyDescent="0.2">
      <c r="A62" s="27">
        <v>44667</v>
      </c>
      <c r="B62" s="9" t="s">
        <v>124</v>
      </c>
      <c r="C62" s="8">
        <v>500</v>
      </c>
      <c r="D62" s="9"/>
      <c r="E62" s="9"/>
      <c r="F62" s="120" t="s">
        <v>127</v>
      </c>
      <c r="G62" s="17" t="s">
        <v>130</v>
      </c>
      <c r="H62" s="75">
        <v>120</v>
      </c>
      <c r="I62" s="16"/>
    </row>
    <row r="63" spans="1:9" x14ac:dyDescent="0.2">
      <c r="A63" s="27">
        <v>44667</v>
      </c>
      <c r="B63" s="9" t="s">
        <v>126</v>
      </c>
      <c r="C63" s="8">
        <v>1500</v>
      </c>
      <c r="D63" s="9"/>
      <c r="E63" s="9"/>
      <c r="F63" s="124" t="s">
        <v>127</v>
      </c>
      <c r="G63" s="9" t="s">
        <v>132</v>
      </c>
      <c r="H63" s="73">
        <v>300</v>
      </c>
      <c r="I63" s="16"/>
    </row>
    <row r="64" spans="1:9" x14ac:dyDescent="0.2">
      <c r="A64" s="27">
        <v>44666</v>
      </c>
      <c r="B64" s="9" t="s">
        <v>129</v>
      </c>
      <c r="C64" s="8">
        <v>5100</v>
      </c>
      <c r="D64" s="9"/>
      <c r="E64" s="9"/>
      <c r="F64" s="120" t="s">
        <v>127</v>
      </c>
      <c r="G64" s="9" t="s">
        <v>134</v>
      </c>
      <c r="H64" s="73">
        <v>500</v>
      </c>
      <c r="I64" s="16"/>
    </row>
    <row r="65" spans="1:9" x14ac:dyDescent="0.2">
      <c r="A65" s="27">
        <v>44662</v>
      </c>
      <c r="B65" s="9" t="s">
        <v>131</v>
      </c>
      <c r="C65" s="8">
        <v>1000</v>
      </c>
      <c r="D65" s="9"/>
      <c r="E65" s="9"/>
      <c r="F65" s="114">
        <v>44652</v>
      </c>
      <c r="G65" s="9" t="s">
        <v>138</v>
      </c>
      <c r="H65" s="74">
        <v>600</v>
      </c>
      <c r="I65" s="16"/>
    </row>
    <row r="66" spans="1:9" x14ac:dyDescent="0.2">
      <c r="A66" s="27">
        <v>44661</v>
      </c>
      <c r="B66" s="9" t="s">
        <v>133</v>
      </c>
      <c r="C66" s="8">
        <v>200</v>
      </c>
      <c r="D66" s="9"/>
      <c r="E66" s="9"/>
      <c r="F66" s="119">
        <v>44667</v>
      </c>
      <c r="G66" s="9" t="s">
        <v>140</v>
      </c>
      <c r="H66" s="74">
        <v>87</v>
      </c>
      <c r="I66" s="16"/>
    </row>
    <row r="67" spans="1:9" x14ac:dyDescent="0.2">
      <c r="A67" s="27">
        <v>44660</v>
      </c>
      <c r="B67" s="9" t="s">
        <v>135</v>
      </c>
      <c r="C67" s="8">
        <v>500</v>
      </c>
      <c r="D67" s="9"/>
      <c r="E67" s="9"/>
      <c r="F67" s="119">
        <v>44668</v>
      </c>
      <c r="G67" s="9" t="s">
        <v>141</v>
      </c>
      <c r="H67" s="74">
        <v>200</v>
      </c>
      <c r="I67" s="11"/>
    </row>
    <row r="68" spans="1:9" x14ac:dyDescent="0.2">
      <c r="A68" s="27">
        <v>44660</v>
      </c>
      <c r="B68" s="9" t="s">
        <v>136</v>
      </c>
      <c r="C68" s="8">
        <v>5000</v>
      </c>
      <c r="D68" s="9"/>
      <c r="E68" s="9"/>
      <c r="F68" s="114">
        <v>44672</v>
      </c>
      <c r="G68" s="9" t="s">
        <v>142</v>
      </c>
      <c r="H68" s="74">
        <v>210</v>
      </c>
      <c r="I68" s="11"/>
    </row>
    <row r="69" spans="1:9" x14ac:dyDescent="0.2">
      <c r="A69" s="27">
        <v>44660</v>
      </c>
      <c r="B69" s="9" t="s">
        <v>137</v>
      </c>
      <c r="C69" s="8">
        <v>1000</v>
      </c>
      <c r="D69" s="9"/>
      <c r="E69" s="9"/>
      <c r="F69" s="119">
        <v>44678</v>
      </c>
      <c r="G69" s="9" t="s">
        <v>144</v>
      </c>
      <c r="H69" s="74">
        <v>400</v>
      </c>
      <c r="I69" s="11"/>
    </row>
    <row r="70" spans="1:9" x14ac:dyDescent="0.2">
      <c r="A70" s="27">
        <v>44660</v>
      </c>
      <c r="B70" s="9" t="s">
        <v>139</v>
      </c>
      <c r="C70" s="8">
        <v>1000</v>
      </c>
      <c r="D70" s="9"/>
      <c r="E70" s="9"/>
      <c r="F70" s="119">
        <v>44683</v>
      </c>
      <c r="G70" s="9" t="s">
        <v>146</v>
      </c>
      <c r="H70" s="74">
        <v>300</v>
      </c>
      <c r="I70" s="11"/>
    </row>
    <row r="71" spans="1:9" x14ac:dyDescent="0.2">
      <c r="A71" s="12">
        <v>44679</v>
      </c>
      <c r="B71" s="9" t="s">
        <v>143</v>
      </c>
      <c r="C71" s="8">
        <v>200</v>
      </c>
      <c r="D71" s="9">
        <v>5970</v>
      </c>
      <c r="E71" s="9"/>
      <c r="F71" s="119">
        <v>44682</v>
      </c>
      <c r="G71" s="9" t="s">
        <v>148</v>
      </c>
      <c r="H71" s="74">
        <v>100</v>
      </c>
      <c r="I71" s="11"/>
    </row>
    <row r="72" spans="1:9" x14ac:dyDescent="0.2">
      <c r="A72" s="12">
        <v>44679</v>
      </c>
      <c r="B72" s="9" t="s">
        <v>145</v>
      </c>
      <c r="C72" s="8">
        <v>500</v>
      </c>
      <c r="D72" s="9">
        <v>5971</v>
      </c>
      <c r="E72" s="9"/>
      <c r="F72" s="119">
        <v>44682</v>
      </c>
      <c r="G72" s="9" t="s">
        <v>150</v>
      </c>
      <c r="H72" s="74">
        <v>150</v>
      </c>
      <c r="I72" s="11"/>
    </row>
    <row r="73" spans="1:9" x14ac:dyDescent="0.2">
      <c r="A73" s="12">
        <v>44679</v>
      </c>
      <c r="B73" s="9" t="s">
        <v>147</v>
      </c>
      <c r="C73" s="8">
        <v>100</v>
      </c>
      <c r="D73" s="9">
        <v>5972</v>
      </c>
      <c r="E73" s="9"/>
      <c r="F73" s="119">
        <v>44682</v>
      </c>
      <c r="G73" s="9" t="s">
        <v>152</v>
      </c>
      <c r="H73" s="74">
        <v>210</v>
      </c>
      <c r="I73" s="11"/>
    </row>
    <row r="74" spans="1:9" x14ac:dyDescent="0.2">
      <c r="A74" s="12">
        <v>44679</v>
      </c>
      <c r="B74" s="9" t="s">
        <v>149</v>
      </c>
      <c r="C74" s="8">
        <v>100</v>
      </c>
      <c r="D74" s="9">
        <v>5973</v>
      </c>
      <c r="E74" s="9"/>
      <c r="F74" s="119">
        <v>44682</v>
      </c>
      <c r="G74" s="9" t="s">
        <v>154</v>
      </c>
      <c r="H74" s="74">
        <v>300</v>
      </c>
      <c r="I74" s="11"/>
    </row>
    <row r="75" spans="1:9" x14ac:dyDescent="0.2">
      <c r="A75" s="12">
        <v>44679</v>
      </c>
      <c r="B75" s="9" t="s">
        <v>151</v>
      </c>
      <c r="C75" s="8">
        <v>251</v>
      </c>
      <c r="D75" s="9">
        <v>5974</v>
      </c>
      <c r="E75" s="9"/>
      <c r="F75" s="119">
        <v>44682</v>
      </c>
      <c r="G75" s="9" t="s">
        <v>156</v>
      </c>
      <c r="H75" s="74">
        <v>950</v>
      </c>
      <c r="I75" s="11"/>
    </row>
    <row r="76" spans="1:9" x14ac:dyDescent="0.2">
      <c r="A76" s="12">
        <v>44679</v>
      </c>
      <c r="B76" s="9" t="s">
        <v>153</v>
      </c>
      <c r="C76" s="8">
        <v>100</v>
      </c>
      <c r="D76" s="9">
        <v>5975</v>
      </c>
      <c r="E76" s="9"/>
      <c r="F76" s="119">
        <v>44682</v>
      </c>
      <c r="G76" s="9" t="s">
        <v>158</v>
      </c>
      <c r="H76" s="74">
        <v>1350</v>
      </c>
      <c r="I76" s="11"/>
    </row>
    <row r="77" spans="1:9" x14ac:dyDescent="0.2">
      <c r="A77" s="12">
        <v>44679</v>
      </c>
      <c r="B77" s="9" t="s">
        <v>155</v>
      </c>
      <c r="C77" s="8">
        <v>100</v>
      </c>
      <c r="D77" s="9">
        <v>5976</v>
      </c>
      <c r="E77" s="9"/>
      <c r="F77" s="119">
        <v>44682</v>
      </c>
      <c r="G77" s="9" t="s">
        <v>160</v>
      </c>
      <c r="H77" s="74">
        <v>20</v>
      </c>
      <c r="I77" s="11"/>
    </row>
    <row r="78" spans="1:9" x14ac:dyDescent="0.2">
      <c r="A78" s="12">
        <v>44679</v>
      </c>
      <c r="B78" s="9" t="s">
        <v>157</v>
      </c>
      <c r="C78" s="8">
        <v>100</v>
      </c>
      <c r="D78" s="9">
        <v>5977</v>
      </c>
      <c r="E78" s="9"/>
      <c r="F78" s="119">
        <v>44695</v>
      </c>
      <c r="G78" s="9" t="s">
        <v>144</v>
      </c>
      <c r="H78" s="74">
        <v>200</v>
      </c>
      <c r="I78" s="11"/>
    </row>
    <row r="79" spans="1:9" x14ac:dyDescent="0.2">
      <c r="A79" s="12">
        <v>44679</v>
      </c>
      <c r="B79" s="9" t="s">
        <v>159</v>
      </c>
      <c r="C79" s="8">
        <v>100</v>
      </c>
      <c r="D79" s="9">
        <v>5978</v>
      </c>
      <c r="E79" s="9"/>
      <c r="F79" s="114">
        <v>44695</v>
      </c>
      <c r="G79" s="9" t="s">
        <v>163</v>
      </c>
      <c r="H79" s="74">
        <v>450</v>
      </c>
      <c r="I79" s="11"/>
    </row>
    <row r="80" spans="1:9" x14ac:dyDescent="0.2">
      <c r="A80" s="12">
        <v>44679</v>
      </c>
      <c r="B80" s="9" t="s">
        <v>161</v>
      </c>
      <c r="C80" s="8">
        <v>100</v>
      </c>
      <c r="D80" s="9">
        <v>5979</v>
      </c>
      <c r="E80" s="9"/>
      <c r="F80" s="114">
        <v>44735</v>
      </c>
      <c r="G80" s="10" t="s">
        <v>165</v>
      </c>
      <c r="H80" s="74">
        <v>400</v>
      </c>
      <c r="I80" s="11"/>
    </row>
    <row r="81" spans="1:9" x14ac:dyDescent="0.2">
      <c r="A81" s="12">
        <v>44679</v>
      </c>
      <c r="B81" s="9" t="s">
        <v>162</v>
      </c>
      <c r="C81" s="8">
        <v>100</v>
      </c>
      <c r="D81" s="9">
        <v>5980</v>
      </c>
      <c r="E81" s="9"/>
      <c r="F81" s="113">
        <v>44743</v>
      </c>
      <c r="G81" s="10" t="s">
        <v>167</v>
      </c>
      <c r="H81" s="73">
        <v>250</v>
      </c>
      <c r="I81" s="11"/>
    </row>
    <row r="82" spans="1:9" x14ac:dyDescent="0.2">
      <c r="A82" s="12">
        <v>44679</v>
      </c>
      <c r="B82" s="9" t="s">
        <v>164</v>
      </c>
      <c r="C82" s="8">
        <v>100</v>
      </c>
      <c r="D82" s="9">
        <v>5981</v>
      </c>
      <c r="E82" s="9"/>
      <c r="F82" s="114">
        <v>44743</v>
      </c>
      <c r="G82" s="9" t="s">
        <v>169</v>
      </c>
      <c r="H82" s="73">
        <v>92</v>
      </c>
      <c r="I82" s="11"/>
    </row>
    <row r="83" spans="1:9" x14ac:dyDescent="0.2">
      <c r="A83" s="12">
        <v>44679</v>
      </c>
      <c r="B83" s="9" t="s">
        <v>166</v>
      </c>
      <c r="C83" s="8">
        <v>100</v>
      </c>
      <c r="D83" s="9">
        <v>5982</v>
      </c>
      <c r="E83" s="9"/>
      <c r="F83" s="114">
        <v>44747</v>
      </c>
      <c r="G83" s="9" t="s">
        <v>171</v>
      </c>
      <c r="H83" s="73">
        <v>1000</v>
      </c>
      <c r="I83" s="11"/>
    </row>
    <row r="84" spans="1:9" x14ac:dyDescent="0.2">
      <c r="A84" s="12">
        <v>44679</v>
      </c>
      <c r="B84" s="9" t="s">
        <v>168</v>
      </c>
      <c r="C84" s="8">
        <v>100</v>
      </c>
      <c r="D84" s="9">
        <v>5983</v>
      </c>
      <c r="E84" s="9"/>
      <c r="F84" s="119">
        <v>44788</v>
      </c>
      <c r="G84" s="10" t="s">
        <v>173</v>
      </c>
      <c r="H84" s="73">
        <v>1760</v>
      </c>
      <c r="I84" s="11"/>
    </row>
    <row r="85" spans="1:9" x14ac:dyDescent="0.2">
      <c r="A85" s="12">
        <v>44679</v>
      </c>
      <c r="B85" s="9" t="s">
        <v>170</v>
      </c>
      <c r="C85" s="8">
        <v>100</v>
      </c>
      <c r="D85" s="9">
        <v>5984</v>
      </c>
      <c r="E85" s="9"/>
      <c r="F85" s="119">
        <v>44788</v>
      </c>
      <c r="G85" s="9" t="s">
        <v>175</v>
      </c>
      <c r="H85" s="73">
        <v>400</v>
      </c>
      <c r="I85" s="11"/>
    </row>
    <row r="86" spans="1:9" x14ac:dyDescent="0.2">
      <c r="A86" s="12">
        <v>44679</v>
      </c>
      <c r="B86" s="9" t="s">
        <v>172</v>
      </c>
      <c r="C86" s="8">
        <v>100</v>
      </c>
      <c r="D86" s="9">
        <v>5985</v>
      </c>
      <c r="E86" s="9"/>
      <c r="F86" s="114">
        <v>44792</v>
      </c>
      <c r="G86" s="9" t="s">
        <v>177</v>
      </c>
      <c r="H86" s="73">
        <v>610</v>
      </c>
      <c r="I86" s="11"/>
    </row>
    <row r="87" spans="1:9" x14ac:dyDescent="0.2">
      <c r="A87" s="12">
        <v>44679</v>
      </c>
      <c r="B87" s="9" t="s">
        <v>174</v>
      </c>
      <c r="C87" s="8">
        <v>100</v>
      </c>
      <c r="D87" s="9">
        <v>5986</v>
      </c>
      <c r="E87" s="9"/>
      <c r="F87" s="113" t="s">
        <v>181</v>
      </c>
      <c r="G87" s="9" t="s">
        <v>182</v>
      </c>
      <c r="H87" s="74">
        <v>5200</v>
      </c>
      <c r="I87" s="11"/>
    </row>
    <row r="88" spans="1:9" x14ac:dyDescent="0.2">
      <c r="A88" s="12">
        <v>44679</v>
      </c>
      <c r="B88" s="13" t="s">
        <v>176</v>
      </c>
      <c r="C88" s="8">
        <v>500</v>
      </c>
      <c r="D88" s="9">
        <v>5987</v>
      </c>
      <c r="E88" s="9"/>
      <c r="F88" s="119">
        <v>44779</v>
      </c>
      <c r="G88" s="9" t="s">
        <v>184</v>
      </c>
      <c r="H88" s="73">
        <v>300</v>
      </c>
      <c r="I88" s="11"/>
    </row>
    <row r="89" spans="1:9" x14ac:dyDescent="0.2">
      <c r="A89" s="12">
        <v>44679</v>
      </c>
      <c r="B89" s="9" t="s">
        <v>178</v>
      </c>
      <c r="C89" s="8">
        <v>100</v>
      </c>
      <c r="D89" s="9">
        <v>5988</v>
      </c>
      <c r="E89" s="9"/>
      <c r="F89" s="119">
        <v>44779</v>
      </c>
      <c r="G89" s="9" t="s">
        <v>186</v>
      </c>
      <c r="H89" s="73">
        <v>600</v>
      </c>
      <c r="I89" s="11"/>
    </row>
    <row r="90" spans="1:9" x14ac:dyDescent="0.2">
      <c r="A90" s="12">
        <v>44679</v>
      </c>
      <c r="B90" s="9" t="s">
        <v>179</v>
      </c>
      <c r="C90" s="8">
        <v>500</v>
      </c>
      <c r="D90" s="9">
        <v>6151</v>
      </c>
      <c r="E90" s="9"/>
      <c r="F90" s="119">
        <v>44788</v>
      </c>
      <c r="G90" s="9" t="s">
        <v>188</v>
      </c>
      <c r="H90" s="73">
        <v>110</v>
      </c>
      <c r="I90" s="11"/>
    </row>
    <row r="91" spans="1:9" x14ac:dyDescent="0.2">
      <c r="A91" s="12">
        <v>44679</v>
      </c>
      <c r="B91" s="9" t="s">
        <v>180</v>
      </c>
      <c r="C91" s="8">
        <v>500</v>
      </c>
      <c r="D91" s="9">
        <v>6152</v>
      </c>
      <c r="E91" s="9"/>
      <c r="F91" s="119">
        <v>44788</v>
      </c>
      <c r="G91" s="9" t="s">
        <v>190</v>
      </c>
      <c r="H91" s="73">
        <v>827</v>
      </c>
      <c r="I91" s="11"/>
    </row>
    <row r="92" spans="1:9" x14ac:dyDescent="0.2">
      <c r="A92" s="12">
        <v>44679</v>
      </c>
      <c r="B92" s="9" t="s">
        <v>183</v>
      </c>
      <c r="C92" s="8">
        <v>100</v>
      </c>
      <c r="D92" s="9">
        <v>6153</v>
      </c>
      <c r="E92" s="9"/>
      <c r="F92" s="119">
        <v>44685</v>
      </c>
      <c r="G92" s="9" t="s">
        <v>194</v>
      </c>
      <c r="H92" s="74">
        <v>30</v>
      </c>
      <c r="I92" s="11"/>
    </row>
    <row r="93" spans="1:9" x14ac:dyDescent="0.2">
      <c r="A93" s="12">
        <v>44679</v>
      </c>
      <c r="B93" s="9" t="s">
        <v>185</v>
      </c>
      <c r="C93" s="8">
        <v>50</v>
      </c>
      <c r="D93" s="9">
        <v>6154</v>
      </c>
      <c r="E93" s="9"/>
      <c r="F93" s="119" t="s">
        <v>196</v>
      </c>
      <c r="G93" s="9" t="s">
        <v>197</v>
      </c>
      <c r="H93" s="74">
        <v>60</v>
      </c>
      <c r="I93" s="11"/>
    </row>
    <row r="94" spans="1:9" x14ac:dyDescent="0.2">
      <c r="A94" s="12">
        <v>44679</v>
      </c>
      <c r="B94" s="9" t="s">
        <v>187</v>
      </c>
      <c r="C94" s="8">
        <v>100</v>
      </c>
      <c r="D94" s="9">
        <v>6155</v>
      </c>
      <c r="E94" s="9"/>
      <c r="F94" s="119" t="s">
        <v>196</v>
      </c>
      <c r="G94" s="9" t="s">
        <v>199</v>
      </c>
      <c r="H94" s="74">
        <v>30</v>
      </c>
      <c r="I94" s="11"/>
    </row>
    <row r="95" spans="1:9" x14ac:dyDescent="0.2">
      <c r="A95" s="12">
        <v>44679</v>
      </c>
      <c r="B95" s="9" t="s">
        <v>189</v>
      </c>
      <c r="C95" s="8">
        <v>50</v>
      </c>
      <c r="D95" s="9">
        <v>6156</v>
      </c>
      <c r="E95" s="9"/>
      <c r="F95" s="119" t="s">
        <v>196</v>
      </c>
      <c r="G95" s="9" t="s">
        <v>201</v>
      </c>
      <c r="H95" s="76">
        <v>50</v>
      </c>
      <c r="I95" s="11"/>
    </row>
    <row r="96" spans="1:9" x14ac:dyDescent="0.2">
      <c r="A96" s="12">
        <v>44679</v>
      </c>
      <c r="B96" s="9" t="s">
        <v>191</v>
      </c>
      <c r="C96" s="8">
        <v>200</v>
      </c>
      <c r="D96" s="9">
        <v>6157</v>
      </c>
      <c r="E96" s="9"/>
      <c r="F96" s="119" t="s">
        <v>196</v>
      </c>
      <c r="G96" s="9" t="s">
        <v>203</v>
      </c>
      <c r="H96" s="76">
        <v>30</v>
      </c>
      <c r="I96" s="11"/>
    </row>
    <row r="97" spans="1:9" x14ac:dyDescent="0.2">
      <c r="A97" s="12">
        <v>44679</v>
      </c>
      <c r="B97" s="9" t="s">
        <v>192</v>
      </c>
      <c r="C97" s="8">
        <v>100</v>
      </c>
      <c r="D97" s="9">
        <v>6158</v>
      </c>
      <c r="E97" s="9"/>
      <c r="F97" s="119" t="s">
        <v>196</v>
      </c>
      <c r="G97" s="9" t="s">
        <v>205</v>
      </c>
      <c r="H97" s="76">
        <v>100</v>
      </c>
      <c r="I97" s="11"/>
    </row>
    <row r="98" spans="1:9" x14ac:dyDescent="0.2">
      <c r="A98" s="12">
        <v>44679</v>
      </c>
      <c r="B98" s="9" t="s">
        <v>193</v>
      </c>
      <c r="C98" s="8">
        <v>50</v>
      </c>
      <c r="D98" s="9">
        <v>6159</v>
      </c>
      <c r="E98" s="9"/>
      <c r="F98" s="119">
        <v>44672</v>
      </c>
      <c r="G98" s="9" t="s">
        <v>207</v>
      </c>
      <c r="H98" s="74">
        <v>360</v>
      </c>
      <c r="I98" s="11"/>
    </row>
    <row r="99" spans="1:9" x14ac:dyDescent="0.2">
      <c r="A99" s="12">
        <v>44679</v>
      </c>
      <c r="B99" s="9" t="s">
        <v>195</v>
      </c>
      <c r="C99" s="8">
        <v>100</v>
      </c>
      <c r="D99" s="9">
        <v>6160</v>
      </c>
      <c r="E99" s="9"/>
      <c r="F99" s="119">
        <v>44672</v>
      </c>
      <c r="G99" s="9" t="s">
        <v>132</v>
      </c>
      <c r="H99" s="74">
        <v>625</v>
      </c>
      <c r="I99" s="11"/>
    </row>
    <row r="100" spans="1:9" x14ac:dyDescent="0.2">
      <c r="A100" s="12">
        <v>44679</v>
      </c>
      <c r="B100" s="9" t="s">
        <v>198</v>
      </c>
      <c r="C100" s="8">
        <v>100</v>
      </c>
      <c r="D100" s="9">
        <v>6161</v>
      </c>
      <c r="E100" s="9"/>
      <c r="F100" s="119">
        <v>44672</v>
      </c>
      <c r="G100" s="9" t="s">
        <v>210</v>
      </c>
      <c r="H100" s="74">
        <v>180</v>
      </c>
      <c r="I100" s="11"/>
    </row>
    <row r="101" spans="1:9" x14ac:dyDescent="0.2">
      <c r="A101" s="12">
        <v>44679</v>
      </c>
      <c r="B101" s="9" t="s">
        <v>200</v>
      </c>
      <c r="C101" s="8">
        <v>100</v>
      </c>
      <c r="D101" s="9">
        <v>6162</v>
      </c>
      <c r="E101" s="9"/>
      <c r="F101" s="119">
        <v>44672</v>
      </c>
      <c r="G101" s="9" t="s">
        <v>212</v>
      </c>
      <c r="H101" s="74">
        <v>160</v>
      </c>
      <c r="I101" s="11"/>
    </row>
    <row r="102" spans="1:9" x14ac:dyDescent="0.2">
      <c r="A102" s="12">
        <v>44679</v>
      </c>
      <c r="B102" s="9" t="s">
        <v>202</v>
      </c>
      <c r="C102" s="8">
        <v>500</v>
      </c>
      <c r="D102" s="9">
        <v>6163</v>
      </c>
      <c r="E102" s="9"/>
      <c r="F102" s="119">
        <v>44672</v>
      </c>
      <c r="G102" s="9" t="s">
        <v>214</v>
      </c>
      <c r="H102" s="74">
        <v>120</v>
      </c>
      <c r="I102" s="11"/>
    </row>
    <row r="103" spans="1:9" x14ac:dyDescent="0.2">
      <c r="A103" s="12">
        <v>44679</v>
      </c>
      <c r="B103" s="9" t="s">
        <v>204</v>
      </c>
      <c r="C103" s="8">
        <v>100</v>
      </c>
      <c r="D103" s="9">
        <v>6164</v>
      </c>
      <c r="E103" s="9"/>
      <c r="F103" s="119">
        <v>44672</v>
      </c>
      <c r="G103" s="9" t="s">
        <v>216</v>
      </c>
      <c r="H103" s="74">
        <v>490</v>
      </c>
      <c r="I103" s="11"/>
    </row>
    <row r="104" spans="1:9" x14ac:dyDescent="0.2">
      <c r="A104" s="12">
        <v>44679</v>
      </c>
      <c r="B104" s="9" t="s">
        <v>206</v>
      </c>
      <c r="C104" s="8">
        <v>200</v>
      </c>
      <c r="D104" s="9">
        <v>6165</v>
      </c>
      <c r="E104" s="9"/>
      <c r="F104" s="119">
        <v>44672</v>
      </c>
      <c r="G104" s="9" t="s">
        <v>218</v>
      </c>
      <c r="H104" s="74">
        <v>420</v>
      </c>
      <c r="I104" s="11"/>
    </row>
    <row r="105" spans="1:9" x14ac:dyDescent="0.2">
      <c r="A105" s="12">
        <v>44679</v>
      </c>
      <c r="B105" s="9" t="s">
        <v>208</v>
      </c>
      <c r="C105" s="8">
        <v>100</v>
      </c>
      <c r="D105" s="9">
        <v>6166</v>
      </c>
      <c r="E105" s="9"/>
      <c r="F105" s="119">
        <v>44672</v>
      </c>
      <c r="G105" s="9" t="s">
        <v>220</v>
      </c>
      <c r="H105" s="74">
        <v>300</v>
      </c>
      <c r="I105" s="11"/>
    </row>
    <row r="106" spans="1:9" x14ac:dyDescent="0.2">
      <c r="A106" s="12">
        <v>44679</v>
      </c>
      <c r="B106" s="9" t="s">
        <v>209</v>
      </c>
      <c r="C106" s="8">
        <v>100</v>
      </c>
      <c r="D106" s="9">
        <v>6167</v>
      </c>
      <c r="E106" s="9"/>
      <c r="F106" s="119">
        <v>44672</v>
      </c>
      <c r="G106" s="9" t="s">
        <v>222</v>
      </c>
      <c r="H106" s="74">
        <v>80</v>
      </c>
      <c r="I106" s="11"/>
    </row>
    <row r="107" spans="1:9" x14ac:dyDescent="0.2">
      <c r="A107" s="12">
        <v>44679</v>
      </c>
      <c r="B107" s="13" t="s">
        <v>211</v>
      </c>
      <c r="C107" s="8">
        <v>200</v>
      </c>
      <c r="D107" s="9">
        <v>6168</v>
      </c>
      <c r="E107" s="9"/>
      <c r="F107" s="119">
        <v>44672</v>
      </c>
      <c r="G107" s="9" t="s">
        <v>224</v>
      </c>
      <c r="H107" s="74">
        <v>150</v>
      </c>
      <c r="I107" s="11"/>
    </row>
    <row r="108" spans="1:9" x14ac:dyDescent="0.2">
      <c r="A108" s="12">
        <v>44679</v>
      </c>
      <c r="B108" s="13" t="s">
        <v>213</v>
      </c>
      <c r="C108" s="8">
        <v>50</v>
      </c>
      <c r="D108" s="9">
        <v>6169</v>
      </c>
      <c r="E108" s="9"/>
      <c r="F108" s="119">
        <v>44672</v>
      </c>
      <c r="G108" s="9" t="s">
        <v>226</v>
      </c>
      <c r="H108" s="74">
        <v>320</v>
      </c>
      <c r="I108" s="11"/>
    </row>
    <row r="109" spans="1:9" x14ac:dyDescent="0.2">
      <c r="A109" s="12">
        <v>44679</v>
      </c>
      <c r="B109" s="9" t="s">
        <v>215</v>
      </c>
      <c r="C109" s="8">
        <v>500</v>
      </c>
      <c r="D109" s="9">
        <v>6170</v>
      </c>
      <c r="E109" s="9"/>
      <c r="F109" s="119">
        <v>44672</v>
      </c>
      <c r="G109" s="9" t="s">
        <v>228</v>
      </c>
      <c r="H109" s="74">
        <v>380</v>
      </c>
      <c r="I109" s="11"/>
    </row>
    <row r="110" spans="1:9" x14ac:dyDescent="0.2">
      <c r="A110" s="12">
        <v>44679</v>
      </c>
      <c r="B110" s="9" t="s">
        <v>217</v>
      </c>
      <c r="C110" s="8">
        <v>100</v>
      </c>
      <c r="D110" s="9">
        <v>6171</v>
      </c>
      <c r="E110" s="9"/>
      <c r="F110" s="119">
        <v>44672</v>
      </c>
      <c r="G110" s="9" t="s">
        <v>230</v>
      </c>
      <c r="H110" s="74">
        <v>50</v>
      </c>
      <c r="I110" s="11"/>
    </row>
    <row r="111" spans="1:9" x14ac:dyDescent="0.2">
      <c r="A111" s="12">
        <v>44679</v>
      </c>
      <c r="B111" s="13" t="s">
        <v>219</v>
      </c>
      <c r="C111" s="8">
        <v>500</v>
      </c>
      <c r="D111" s="9">
        <v>6173</v>
      </c>
      <c r="E111" s="9"/>
      <c r="F111" s="119">
        <v>44672</v>
      </c>
      <c r="G111" s="9" t="s">
        <v>232</v>
      </c>
      <c r="H111" s="74">
        <v>180</v>
      </c>
      <c r="I111" s="11"/>
    </row>
    <row r="112" spans="1:9" x14ac:dyDescent="0.2">
      <c r="A112" s="12">
        <v>44679</v>
      </c>
      <c r="B112" s="9" t="s">
        <v>221</v>
      </c>
      <c r="C112" s="8">
        <v>100</v>
      </c>
      <c r="D112" s="9">
        <v>6174</v>
      </c>
      <c r="E112" s="9"/>
      <c r="F112" s="119">
        <v>44672</v>
      </c>
      <c r="G112" s="9" t="s">
        <v>234</v>
      </c>
      <c r="H112" s="74">
        <v>420</v>
      </c>
      <c r="I112" s="11"/>
    </row>
    <row r="113" spans="1:9" x14ac:dyDescent="0.2">
      <c r="A113" s="12">
        <v>44679</v>
      </c>
      <c r="B113" s="9" t="s">
        <v>223</v>
      </c>
      <c r="C113" s="8">
        <v>100</v>
      </c>
      <c r="D113" s="9">
        <v>6175</v>
      </c>
      <c r="E113" s="9"/>
      <c r="F113" s="119">
        <v>44672</v>
      </c>
      <c r="G113" s="9" t="s">
        <v>236</v>
      </c>
      <c r="H113" s="74">
        <v>440</v>
      </c>
      <c r="I113" s="11"/>
    </row>
    <row r="114" spans="1:9" x14ac:dyDescent="0.2">
      <c r="A114" s="12">
        <v>44679</v>
      </c>
      <c r="B114" s="13" t="s">
        <v>225</v>
      </c>
      <c r="C114" s="8">
        <v>100</v>
      </c>
      <c r="D114" s="9">
        <v>6176</v>
      </c>
      <c r="E114" s="9"/>
      <c r="F114" s="119">
        <v>44672</v>
      </c>
      <c r="G114" s="9" t="s">
        <v>238</v>
      </c>
      <c r="H114" s="74">
        <v>160</v>
      </c>
      <c r="I114" s="11"/>
    </row>
    <row r="115" spans="1:9" x14ac:dyDescent="0.2">
      <c r="A115" s="12">
        <v>44679</v>
      </c>
      <c r="B115" s="9" t="s">
        <v>227</v>
      </c>
      <c r="C115" s="8">
        <v>100</v>
      </c>
      <c r="D115" s="9">
        <v>6177</v>
      </c>
      <c r="E115" s="9"/>
      <c r="F115" s="119">
        <v>44672</v>
      </c>
      <c r="G115" s="9" t="s">
        <v>240</v>
      </c>
      <c r="H115" s="74">
        <v>150</v>
      </c>
      <c r="I115" s="11"/>
    </row>
    <row r="116" spans="1:9" x14ac:dyDescent="0.2">
      <c r="A116" s="12">
        <v>44679</v>
      </c>
      <c r="B116" s="9" t="s">
        <v>229</v>
      </c>
      <c r="C116" s="8">
        <v>100</v>
      </c>
      <c r="D116" s="9">
        <v>6178</v>
      </c>
      <c r="E116" s="9"/>
      <c r="F116" s="119">
        <v>44672</v>
      </c>
      <c r="G116" s="9" t="s">
        <v>242</v>
      </c>
      <c r="H116" s="74">
        <v>100</v>
      </c>
      <c r="I116" s="11"/>
    </row>
    <row r="117" spans="1:9" x14ac:dyDescent="0.2">
      <c r="A117" s="12">
        <v>44679</v>
      </c>
      <c r="B117" s="9" t="s">
        <v>231</v>
      </c>
      <c r="C117" s="8">
        <v>500</v>
      </c>
      <c r="D117" s="9">
        <v>6179</v>
      </c>
      <c r="E117" s="9"/>
      <c r="F117" s="119">
        <v>44672</v>
      </c>
      <c r="G117" s="9" t="s">
        <v>244</v>
      </c>
      <c r="H117" s="74">
        <v>70</v>
      </c>
      <c r="I117" s="11"/>
    </row>
    <row r="118" spans="1:9" x14ac:dyDescent="0.2">
      <c r="A118" s="12">
        <v>44679</v>
      </c>
      <c r="B118" s="9" t="s">
        <v>233</v>
      </c>
      <c r="C118" s="8">
        <v>100</v>
      </c>
      <c r="D118" s="9">
        <v>6180</v>
      </c>
      <c r="E118" s="9"/>
      <c r="F118" s="119">
        <v>44672</v>
      </c>
      <c r="G118" s="9" t="s">
        <v>246</v>
      </c>
      <c r="H118" s="74">
        <v>70</v>
      </c>
      <c r="I118" s="11"/>
    </row>
    <row r="119" spans="1:9" x14ac:dyDescent="0.2">
      <c r="A119" s="12">
        <v>44679</v>
      </c>
      <c r="B119" s="9" t="s">
        <v>235</v>
      </c>
      <c r="C119" s="8">
        <v>50</v>
      </c>
      <c r="D119" s="9">
        <v>6181</v>
      </c>
      <c r="E119" s="9"/>
      <c r="F119" s="119">
        <v>44672</v>
      </c>
      <c r="G119" s="9" t="s">
        <v>248</v>
      </c>
      <c r="H119" s="74">
        <v>45</v>
      </c>
      <c r="I119" s="11"/>
    </row>
    <row r="120" spans="1:9" x14ac:dyDescent="0.2">
      <c r="A120" s="12">
        <v>44679</v>
      </c>
      <c r="B120" s="9" t="s">
        <v>237</v>
      </c>
      <c r="C120" s="8">
        <v>200</v>
      </c>
      <c r="D120" s="9">
        <v>6182</v>
      </c>
      <c r="E120" s="9"/>
      <c r="F120" s="119">
        <v>44672</v>
      </c>
      <c r="G120" s="9" t="s">
        <v>250</v>
      </c>
      <c r="H120" s="74">
        <v>20</v>
      </c>
      <c r="I120" s="11"/>
    </row>
    <row r="121" spans="1:9" x14ac:dyDescent="0.2">
      <c r="A121" s="12">
        <v>44679</v>
      </c>
      <c r="B121" s="9" t="s">
        <v>239</v>
      </c>
      <c r="C121" s="8">
        <v>200</v>
      </c>
      <c r="D121" s="9">
        <v>6183</v>
      </c>
      <c r="E121" s="9"/>
      <c r="F121" s="119">
        <v>44672</v>
      </c>
      <c r="G121" s="9" t="s">
        <v>252</v>
      </c>
      <c r="H121" s="74">
        <v>20</v>
      </c>
      <c r="I121" s="11"/>
    </row>
    <row r="122" spans="1:9" x14ac:dyDescent="0.2">
      <c r="A122" s="12">
        <v>44679</v>
      </c>
      <c r="B122" s="9" t="s">
        <v>241</v>
      </c>
      <c r="C122" s="8">
        <v>500</v>
      </c>
      <c r="D122" s="9">
        <v>6184</v>
      </c>
      <c r="E122" s="9"/>
      <c r="F122" s="119">
        <v>44672</v>
      </c>
      <c r="G122" s="9" t="s">
        <v>254</v>
      </c>
      <c r="H122" s="74">
        <v>20</v>
      </c>
      <c r="I122" s="11"/>
    </row>
    <row r="123" spans="1:9" x14ac:dyDescent="0.2">
      <c r="A123" s="12">
        <v>44679</v>
      </c>
      <c r="B123" s="9" t="s">
        <v>243</v>
      </c>
      <c r="C123" s="8">
        <v>100</v>
      </c>
      <c r="D123" s="9">
        <v>6185</v>
      </c>
      <c r="E123" s="9"/>
      <c r="F123" s="119">
        <v>44672</v>
      </c>
      <c r="G123" s="9" t="s">
        <v>256</v>
      </c>
      <c r="H123" s="74">
        <v>30</v>
      </c>
      <c r="I123" s="11"/>
    </row>
    <row r="124" spans="1:9" x14ac:dyDescent="0.2">
      <c r="A124" s="12">
        <v>44679</v>
      </c>
      <c r="B124" s="13" t="s">
        <v>245</v>
      </c>
      <c r="C124" s="8">
        <v>300</v>
      </c>
      <c r="D124" s="9">
        <v>6186</v>
      </c>
      <c r="E124" s="9"/>
      <c r="F124" s="119">
        <v>44672</v>
      </c>
      <c r="G124" s="9" t="s">
        <v>258</v>
      </c>
      <c r="H124" s="74">
        <v>20</v>
      </c>
      <c r="I124" s="11"/>
    </row>
    <row r="125" spans="1:9" x14ac:dyDescent="0.2">
      <c r="A125" s="12">
        <v>44679</v>
      </c>
      <c r="B125" s="13" t="s">
        <v>247</v>
      </c>
      <c r="C125" s="8">
        <v>500</v>
      </c>
      <c r="D125" s="9">
        <v>6187</v>
      </c>
      <c r="E125" s="9"/>
      <c r="F125" s="119">
        <v>44672</v>
      </c>
      <c r="G125" s="9" t="s">
        <v>260</v>
      </c>
      <c r="H125" s="74">
        <v>40</v>
      </c>
      <c r="I125" s="11"/>
    </row>
    <row r="126" spans="1:9" x14ac:dyDescent="0.2">
      <c r="A126" s="12">
        <v>44679</v>
      </c>
      <c r="B126" s="9" t="s">
        <v>249</v>
      </c>
      <c r="C126" s="8">
        <v>200</v>
      </c>
      <c r="D126" s="9">
        <v>6188</v>
      </c>
      <c r="E126" s="9"/>
      <c r="F126" s="119">
        <v>44672</v>
      </c>
      <c r="G126" s="9" t="s">
        <v>262</v>
      </c>
      <c r="H126" s="74">
        <v>400</v>
      </c>
      <c r="I126" s="11"/>
    </row>
    <row r="127" spans="1:9" x14ac:dyDescent="0.2">
      <c r="A127" s="12">
        <v>44679</v>
      </c>
      <c r="B127" s="9" t="s">
        <v>251</v>
      </c>
      <c r="C127" s="8">
        <v>100</v>
      </c>
      <c r="D127" s="9">
        <v>6189</v>
      </c>
      <c r="E127" s="9"/>
      <c r="F127" s="119">
        <v>44672</v>
      </c>
      <c r="G127" s="9" t="s">
        <v>265</v>
      </c>
      <c r="H127" s="74">
        <v>40</v>
      </c>
      <c r="I127" s="11"/>
    </row>
    <row r="128" spans="1:9" x14ac:dyDescent="0.2">
      <c r="A128" s="12">
        <v>44679</v>
      </c>
      <c r="B128" s="13" t="s">
        <v>253</v>
      </c>
      <c r="C128" s="8">
        <v>250</v>
      </c>
      <c r="D128" s="9">
        <v>6190</v>
      </c>
      <c r="E128" s="9"/>
      <c r="F128" s="119">
        <v>44676</v>
      </c>
      <c r="G128" s="9" t="s">
        <v>267</v>
      </c>
      <c r="H128" s="74">
        <v>310</v>
      </c>
      <c r="I128" s="11"/>
    </row>
    <row r="129" spans="1:9" x14ac:dyDescent="0.2">
      <c r="A129" s="12">
        <v>44679</v>
      </c>
      <c r="B129" s="9" t="s">
        <v>255</v>
      </c>
      <c r="C129" s="8">
        <v>100</v>
      </c>
      <c r="D129" s="9">
        <v>6191</v>
      </c>
      <c r="E129" s="9"/>
      <c r="F129" s="119" t="s">
        <v>268</v>
      </c>
      <c r="G129" s="9" t="s">
        <v>269</v>
      </c>
      <c r="H129" s="74">
        <v>1000</v>
      </c>
      <c r="I129" s="11"/>
    </row>
    <row r="130" spans="1:9" x14ac:dyDescent="0.2">
      <c r="A130" s="12">
        <v>44679</v>
      </c>
      <c r="B130" s="9" t="s">
        <v>257</v>
      </c>
      <c r="C130" s="8">
        <v>100</v>
      </c>
      <c r="D130" s="9">
        <v>6192</v>
      </c>
      <c r="E130" s="9"/>
      <c r="F130" s="119">
        <v>44566</v>
      </c>
      <c r="G130" s="9" t="s">
        <v>270</v>
      </c>
      <c r="H130" s="74">
        <v>40</v>
      </c>
      <c r="I130" s="11"/>
    </row>
    <row r="131" spans="1:9" x14ac:dyDescent="0.2">
      <c r="A131" s="12">
        <v>44679</v>
      </c>
      <c r="B131" s="9" t="s">
        <v>259</v>
      </c>
      <c r="C131" s="8">
        <v>200</v>
      </c>
      <c r="D131" s="9">
        <v>6193</v>
      </c>
      <c r="E131" s="9"/>
      <c r="F131" s="119">
        <v>44566</v>
      </c>
      <c r="G131" s="9" t="s">
        <v>272</v>
      </c>
      <c r="H131" s="74">
        <v>1550</v>
      </c>
      <c r="I131" s="11"/>
    </row>
    <row r="132" spans="1:9" x14ac:dyDescent="0.2">
      <c r="A132" s="12">
        <v>44679</v>
      </c>
      <c r="B132" s="9" t="s">
        <v>261</v>
      </c>
      <c r="C132" s="8">
        <v>100</v>
      </c>
      <c r="D132" s="9">
        <v>6194</v>
      </c>
      <c r="E132" s="9"/>
      <c r="F132" s="119">
        <v>44591</v>
      </c>
      <c r="G132" s="9" t="s">
        <v>274</v>
      </c>
      <c r="H132" s="74">
        <v>1200</v>
      </c>
      <c r="I132" s="11"/>
    </row>
    <row r="133" spans="1:9" x14ac:dyDescent="0.2">
      <c r="A133" s="7" t="s">
        <v>263</v>
      </c>
      <c r="B133" s="9" t="s">
        <v>264</v>
      </c>
      <c r="C133" s="8">
        <v>1000</v>
      </c>
      <c r="D133" s="9">
        <v>6195</v>
      </c>
      <c r="E133" s="9"/>
      <c r="F133" s="114">
        <v>44727</v>
      </c>
      <c r="G133" s="109" t="s">
        <v>276</v>
      </c>
      <c r="H133" s="77">
        <v>800</v>
      </c>
      <c r="I133" s="11"/>
    </row>
    <row r="134" spans="1:9" x14ac:dyDescent="0.2">
      <c r="A134" s="12">
        <v>44686</v>
      </c>
      <c r="B134" s="9" t="s">
        <v>266</v>
      </c>
      <c r="C134" s="8">
        <v>100</v>
      </c>
      <c r="D134" s="9">
        <v>6196</v>
      </c>
      <c r="E134" s="9"/>
      <c r="F134" s="114">
        <v>44727</v>
      </c>
      <c r="G134" s="109" t="s">
        <v>278</v>
      </c>
      <c r="H134" s="77">
        <v>30</v>
      </c>
      <c r="I134" s="11"/>
    </row>
    <row r="135" spans="1:9" x14ac:dyDescent="0.2">
      <c r="A135" s="12">
        <v>44679</v>
      </c>
      <c r="B135" s="9" t="s">
        <v>271</v>
      </c>
      <c r="C135" s="8">
        <v>100</v>
      </c>
      <c r="D135" s="9">
        <v>6027</v>
      </c>
      <c r="E135" s="9"/>
      <c r="F135" s="119">
        <v>44738</v>
      </c>
      <c r="G135" s="109" t="s">
        <v>381</v>
      </c>
      <c r="H135" s="77">
        <v>1300</v>
      </c>
      <c r="I135" s="11"/>
    </row>
    <row r="136" spans="1:9" x14ac:dyDescent="0.2">
      <c r="A136" s="12">
        <v>44682</v>
      </c>
      <c r="B136" s="9" t="s">
        <v>273</v>
      </c>
      <c r="C136" s="8">
        <v>100</v>
      </c>
      <c r="D136" s="9">
        <v>5062</v>
      </c>
      <c r="E136" s="9"/>
      <c r="F136" s="119">
        <v>44738</v>
      </c>
      <c r="G136" s="109" t="s">
        <v>382</v>
      </c>
      <c r="H136" s="77">
        <v>200</v>
      </c>
      <c r="I136" s="11"/>
    </row>
    <row r="137" spans="1:9" x14ac:dyDescent="0.2">
      <c r="A137" s="12">
        <v>44682</v>
      </c>
      <c r="B137" s="9" t="s">
        <v>275</v>
      </c>
      <c r="C137" s="8">
        <v>100</v>
      </c>
      <c r="D137" s="9">
        <v>4968</v>
      </c>
      <c r="E137" s="9"/>
      <c r="F137" s="125">
        <v>44738</v>
      </c>
      <c r="G137" s="109" t="s">
        <v>383</v>
      </c>
      <c r="H137" s="78">
        <v>400</v>
      </c>
      <c r="I137" s="11"/>
    </row>
    <row r="138" spans="1:9" x14ac:dyDescent="0.2">
      <c r="A138" s="12">
        <v>44682</v>
      </c>
      <c r="B138" s="9" t="s">
        <v>277</v>
      </c>
      <c r="C138" s="8">
        <v>100</v>
      </c>
      <c r="D138" s="9">
        <v>4969</v>
      </c>
      <c r="E138" s="9"/>
      <c r="F138" s="119">
        <v>44738</v>
      </c>
      <c r="G138" s="109" t="s">
        <v>384</v>
      </c>
      <c r="H138" s="78">
        <v>150</v>
      </c>
      <c r="I138" s="11"/>
    </row>
    <row r="139" spans="1:9" x14ac:dyDescent="0.2">
      <c r="A139" s="12">
        <v>44682</v>
      </c>
      <c r="B139" s="9" t="s">
        <v>279</v>
      </c>
      <c r="C139" s="8">
        <v>50</v>
      </c>
      <c r="D139" s="9">
        <v>4970</v>
      </c>
      <c r="E139" s="9"/>
      <c r="F139" s="119">
        <v>44738</v>
      </c>
      <c r="G139" s="109" t="s">
        <v>385</v>
      </c>
      <c r="H139" s="78">
        <v>50</v>
      </c>
      <c r="I139" s="11"/>
    </row>
    <row r="140" spans="1:9" x14ac:dyDescent="0.2">
      <c r="A140" s="12">
        <v>44675</v>
      </c>
      <c r="B140" s="9" t="s">
        <v>280</v>
      </c>
      <c r="C140" s="8">
        <v>100</v>
      </c>
      <c r="D140" s="9">
        <v>4971</v>
      </c>
      <c r="E140" s="9"/>
      <c r="F140" s="119">
        <v>44738</v>
      </c>
      <c r="G140" s="109" t="s">
        <v>386</v>
      </c>
      <c r="H140" s="78">
        <v>50</v>
      </c>
      <c r="I140" s="11"/>
    </row>
    <row r="141" spans="1:9" x14ac:dyDescent="0.2">
      <c r="A141" s="12">
        <v>44678</v>
      </c>
      <c r="B141" s="9" t="s">
        <v>281</v>
      </c>
      <c r="C141" s="8">
        <v>100</v>
      </c>
      <c r="D141" s="9">
        <v>4973</v>
      </c>
      <c r="E141" s="9"/>
      <c r="F141" s="125">
        <v>44738</v>
      </c>
      <c r="G141" s="109" t="s">
        <v>387</v>
      </c>
      <c r="H141" s="78">
        <v>50</v>
      </c>
      <c r="I141" s="11"/>
    </row>
    <row r="142" spans="1:9" x14ac:dyDescent="0.2">
      <c r="A142" s="12">
        <v>44675</v>
      </c>
      <c r="B142" s="9" t="s">
        <v>282</v>
      </c>
      <c r="C142" s="8">
        <v>100</v>
      </c>
      <c r="D142" s="9">
        <v>4978</v>
      </c>
      <c r="E142" s="9"/>
      <c r="F142" s="119">
        <v>44738</v>
      </c>
      <c r="G142" s="109" t="s">
        <v>388</v>
      </c>
      <c r="H142" s="78">
        <v>20</v>
      </c>
      <c r="I142" s="11"/>
    </row>
    <row r="143" spans="1:9" x14ac:dyDescent="0.2">
      <c r="A143" s="12">
        <v>44680</v>
      </c>
      <c r="B143" s="9" t="s">
        <v>283</v>
      </c>
      <c r="C143" s="8">
        <v>200</v>
      </c>
      <c r="D143" s="9">
        <v>4982</v>
      </c>
      <c r="E143" s="9"/>
      <c r="F143" s="119">
        <v>44738</v>
      </c>
      <c r="G143" s="109" t="s">
        <v>389</v>
      </c>
      <c r="H143" s="78">
        <v>30</v>
      </c>
      <c r="I143" s="11"/>
    </row>
    <row r="144" spans="1:9" x14ac:dyDescent="0.2">
      <c r="A144" s="12">
        <v>44680</v>
      </c>
      <c r="B144" s="9" t="s">
        <v>284</v>
      </c>
      <c r="C144" s="8">
        <v>100</v>
      </c>
      <c r="D144" s="9">
        <v>4983</v>
      </c>
      <c r="E144" s="9"/>
      <c r="F144" s="119">
        <v>44738</v>
      </c>
      <c r="G144" s="109" t="s">
        <v>390</v>
      </c>
      <c r="H144" s="78">
        <v>120</v>
      </c>
      <c r="I144" s="11"/>
    </row>
    <row r="145" spans="1:9" x14ac:dyDescent="0.2">
      <c r="A145" s="12">
        <v>44682</v>
      </c>
      <c r="B145" s="9" t="s">
        <v>285</v>
      </c>
      <c r="C145" s="8">
        <v>500</v>
      </c>
      <c r="D145" s="9">
        <v>4985</v>
      </c>
      <c r="E145" s="9"/>
      <c r="F145" s="119">
        <v>44737</v>
      </c>
      <c r="G145" s="109" t="s">
        <v>375</v>
      </c>
      <c r="H145" s="78">
        <v>100</v>
      </c>
      <c r="I145" s="11"/>
    </row>
    <row r="146" spans="1:9" x14ac:dyDescent="0.2">
      <c r="A146" s="12">
        <v>44682</v>
      </c>
      <c r="B146" s="9" t="s">
        <v>286</v>
      </c>
      <c r="C146" s="8">
        <v>100</v>
      </c>
      <c r="D146" s="9">
        <v>4989</v>
      </c>
      <c r="E146" s="9"/>
      <c r="F146" s="119">
        <v>44737</v>
      </c>
      <c r="G146" s="109" t="s">
        <v>376</v>
      </c>
      <c r="H146" s="78">
        <v>110</v>
      </c>
      <c r="I146" s="11"/>
    </row>
    <row r="147" spans="1:9" x14ac:dyDescent="0.2">
      <c r="A147" s="12">
        <v>44682</v>
      </c>
      <c r="B147" s="9" t="s">
        <v>287</v>
      </c>
      <c r="C147" s="8">
        <v>500</v>
      </c>
      <c r="D147" s="9">
        <v>4987</v>
      </c>
      <c r="E147" s="9"/>
      <c r="F147" s="119">
        <v>44737</v>
      </c>
      <c r="G147" s="109" t="s">
        <v>377</v>
      </c>
      <c r="H147" s="78">
        <v>500</v>
      </c>
      <c r="I147" s="11"/>
    </row>
    <row r="148" spans="1:9" x14ac:dyDescent="0.2">
      <c r="A148" s="12">
        <v>44680</v>
      </c>
      <c r="B148" s="9" t="s">
        <v>288</v>
      </c>
      <c r="C148" s="8">
        <v>1100</v>
      </c>
      <c r="D148" s="9">
        <v>5301</v>
      </c>
      <c r="E148" s="9"/>
      <c r="F148" s="119">
        <v>44737</v>
      </c>
      <c r="G148" s="109" t="s">
        <v>378</v>
      </c>
      <c r="H148" s="78">
        <v>90</v>
      </c>
      <c r="I148" s="11"/>
    </row>
    <row r="149" spans="1:9" x14ac:dyDescent="0.2">
      <c r="A149" s="12">
        <v>44729</v>
      </c>
      <c r="B149" s="9" t="s">
        <v>289</v>
      </c>
      <c r="C149" s="18">
        <v>500</v>
      </c>
      <c r="D149" s="17">
        <v>5401</v>
      </c>
      <c r="E149" s="9"/>
      <c r="F149" s="119">
        <v>44737</v>
      </c>
      <c r="G149" s="109" t="s">
        <v>379</v>
      </c>
      <c r="H149" s="78">
        <v>100</v>
      </c>
      <c r="I149" s="11"/>
    </row>
    <row r="150" spans="1:9" x14ac:dyDescent="0.2">
      <c r="A150" s="12">
        <v>44729</v>
      </c>
      <c r="B150" s="9" t="s">
        <v>290</v>
      </c>
      <c r="C150" s="18">
        <v>500</v>
      </c>
      <c r="D150" s="17">
        <v>5402</v>
      </c>
      <c r="E150" s="9"/>
      <c r="F150" s="119">
        <v>44737</v>
      </c>
      <c r="G150" s="109" t="s">
        <v>380</v>
      </c>
      <c r="H150" s="78">
        <v>70</v>
      </c>
      <c r="I150" s="11"/>
    </row>
    <row r="151" spans="1:9" x14ac:dyDescent="0.2">
      <c r="A151" s="12">
        <v>44729</v>
      </c>
      <c r="B151" s="9" t="s">
        <v>291</v>
      </c>
      <c r="C151" s="18">
        <v>500</v>
      </c>
      <c r="D151" s="17">
        <v>5403</v>
      </c>
      <c r="E151" s="9"/>
      <c r="F151" s="126">
        <v>44788</v>
      </c>
      <c r="G151" s="110" t="s">
        <v>298</v>
      </c>
      <c r="H151" s="77">
        <v>1920</v>
      </c>
      <c r="I151" s="11"/>
    </row>
    <row r="152" spans="1:9" x14ac:dyDescent="0.2">
      <c r="A152" s="12">
        <v>44734</v>
      </c>
      <c r="B152" s="9" t="s">
        <v>292</v>
      </c>
      <c r="C152" s="18">
        <v>50</v>
      </c>
      <c r="D152" s="17">
        <v>5404</v>
      </c>
      <c r="E152" s="9"/>
      <c r="F152" s="126">
        <v>44788</v>
      </c>
      <c r="G152" s="110" t="s">
        <v>300</v>
      </c>
      <c r="H152" s="77">
        <v>225</v>
      </c>
      <c r="I152" s="11"/>
    </row>
    <row r="153" spans="1:9" x14ac:dyDescent="0.2">
      <c r="A153" s="12">
        <v>44734</v>
      </c>
      <c r="B153" s="9" t="s">
        <v>293</v>
      </c>
      <c r="C153" s="18">
        <v>100</v>
      </c>
      <c r="D153" s="17">
        <v>5405</v>
      </c>
      <c r="E153" s="9"/>
      <c r="F153" s="126">
        <v>44788</v>
      </c>
      <c r="G153" s="110" t="s">
        <v>302</v>
      </c>
      <c r="H153" s="77">
        <v>35</v>
      </c>
      <c r="I153" s="16"/>
    </row>
    <row r="154" spans="1:9" x14ac:dyDescent="0.2">
      <c r="A154" s="12">
        <v>44734</v>
      </c>
      <c r="B154" s="9" t="s">
        <v>294</v>
      </c>
      <c r="C154" s="18">
        <v>500</v>
      </c>
      <c r="D154" s="17">
        <v>5406</v>
      </c>
      <c r="E154" s="9"/>
      <c r="F154" s="126">
        <v>44788</v>
      </c>
      <c r="G154" s="110" t="s">
        <v>304</v>
      </c>
      <c r="H154" s="77">
        <v>15</v>
      </c>
      <c r="I154" s="16"/>
    </row>
    <row r="155" spans="1:9" x14ac:dyDescent="0.2">
      <c r="A155" s="12">
        <v>44738</v>
      </c>
      <c r="B155" s="9" t="s">
        <v>295</v>
      </c>
      <c r="C155" s="18">
        <v>500</v>
      </c>
      <c r="D155" s="17">
        <v>5407</v>
      </c>
      <c r="E155" s="9"/>
      <c r="F155" s="119">
        <v>44677.558761574073</v>
      </c>
      <c r="G155" s="127" t="s">
        <v>308</v>
      </c>
      <c r="H155" s="74">
        <v>2600</v>
      </c>
      <c r="I155" s="16"/>
    </row>
    <row r="156" spans="1:9" x14ac:dyDescent="0.2">
      <c r="A156" s="12">
        <v>44727</v>
      </c>
      <c r="B156" s="9" t="s">
        <v>296</v>
      </c>
      <c r="C156" s="18">
        <v>500</v>
      </c>
      <c r="D156" s="17">
        <v>6012</v>
      </c>
      <c r="E156" s="9"/>
      <c r="F156" s="123">
        <v>44669.555902777778</v>
      </c>
      <c r="G156" s="127" t="s">
        <v>310</v>
      </c>
      <c r="H156" s="74">
        <v>536</v>
      </c>
      <c r="I156" s="16"/>
    </row>
    <row r="157" spans="1:9" x14ac:dyDescent="0.2">
      <c r="A157" s="12">
        <v>44727</v>
      </c>
      <c r="B157" s="9" t="s">
        <v>297</v>
      </c>
      <c r="C157" s="18">
        <v>100</v>
      </c>
      <c r="D157" s="17">
        <v>6014</v>
      </c>
      <c r="E157" s="9"/>
      <c r="F157" s="115">
        <v>44666.584270833337</v>
      </c>
      <c r="G157" s="127" t="s">
        <v>25</v>
      </c>
      <c r="H157" s="74">
        <v>666</v>
      </c>
      <c r="I157" s="16"/>
    </row>
    <row r="158" spans="1:9" x14ac:dyDescent="0.2">
      <c r="A158" s="12">
        <v>44727</v>
      </c>
      <c r="B158" s="9" t="s">
        <v>299</v>
      </c>
      <c r="C158" s="18">
        <v>200</v>
      </c>
      <c r="D158" s="17">
        <v>6015</v>
      </c>
      <c r="E158" s="9"/>
      <c r="F158" s="114">
        <v>44660.502881944441</v>
      </c>
      <c r="G158" s="127" t="s">
        <v>313</v>
      </c>
      <c r="H158" s="77">
        <v>1080</v>
      </c>
      <c r="I158" s="16"/>
    </row>
    <row r="159" spans="1:9" x14ac:dyDescent="0.2">
      <c r="A159" s="12">
        <v>44727</v>
      </c>
      <c r="B159" s="9" t="s">
        <v>301</v>
      </c>
      <c r="C159" s="18">
        <v>200</v>
      </c>
      <c r="D159" s="17">
        <v>6016</v>
      </c>
      <c r="E159" s="9"/>
      <c r="F159" s="114">
        <v>44791</v>
      </c>
      <c r="G159" s="127" t="s">
        <v>315</v>
      </c>
      <c r="H159" s="72">
        <v>1290</v>
      </c>
      <c r="I159" s="16">
        <v>854</v>
      </c>
    </row>
    <row r="160" spans="1:9" x14ac:dyDescent="0.2">
      <c r="A160" s="12">
        <v>44727</v>
      </c>
      <c r="B160" s="9" t="s">
        <v>303</v>
      </c>
      <c r="C160" s="18">
        <v>200</v>
      </c>
      <c r="D160" s="17">
        <v>6017</v>
      </c>
      <c r="E160" s="9"/>
      <c r="F160" s="114">
        <v>44783</v>
      </c>
      <c r="G160" s="127" t="s">
        <v>317</v>
      </c>
      <c r="H160" s="72">
        <v>1825</v>
      </c>
      <c r="I160" s="16"/>
    </row>
    <row r="161" spans="1:9" x14ac:dyDescent="0.2">
      <c r="A161" s="12">
        <v>44727</v>
      </c>
      <c r="B161" s="9" t="s">
        <v>305</v>
      </c>
      <c r="C161" s="18">
        <v>60</v>
      </c>
      <c r="D161" s="17">
        <v>6018</v>
      </c>
      <c r="E161" s="9"/>
      <c r="F161" s="119">
        <v>44756</v>
      </c>
      <c r="G161" s="127" t="s">
        <v>319</v>
      </c>
      <c r="H161" s="72">
        <v>100</v>
      </c>
      <c r="I161" s="16"/>
    </row>
    <row r="162" spans="1:9" ht="14.25" x14ac:dyDescent="0.2">
      <c r="A162" s="12">
        <v>44727</v>
      </c>
      <c r="B162" s="9" t="s">
        <v>306</v>
      </c>
      <c r="C162" s="18">
        <v>100</v>
      </c>
      <c r="D162" s="17">
        <v>6019</v>
      </c>
      <c r="E162" s="9"/>
      <c r="F162" s="128">
        <v>44890</v>
      </c>
      <c r="G162" s="105" t="s">
        <v>392</v>
      </c>
      <c r="H162" s="79">
        <v>7100</v>
      </c>
      <c r="I162" s="31"/>
    </row>
    <row r="163" spans="1:9" ht="14.25" x14ac:dyDescent="0.2">
      <c r="A163" s="12">
        <v>44727</v>
      </c>
      <c r="B163" s="9" t="s">
        <v>307</v>
      </c>
      <c r="C163" s="18">
        <v>200</v>
      </c>
      <c r="D163" s="17">
        <v>6020</v>
      </c>
      <c r="E163" s="9"/>
      <c r="F163" s="129">
        <v>44887</v>
      </c>
      <c r="G163" s="105" t="s">
        <v>394</v>
      </c>
      <c r="H163" s="79">
        <v>4820</v>
      </c>
      <c r="I163" s="31"/>
    </row>
    <row r="164" spans="1:9" ht="14.25" x14ac:dyDescent="0.2">
      <c r="A164" s="12">
        <v>44728</v>
      </c>
      <c r="B164" s="9" t="s">
        <v>309</v>
      </c>
      <c r="C164" s="18">
        <v>250</v>
      </c>
      <c r="D164" s="17">
        <v>6021</v>
      </c>
      <c r="E164" s="9"/>
      <c r="F164" s="129">
        <v>44885</v>
      </c>
      <c r="G164" s="105" t="s">
        <v>395</v>
      </c>
      <c r="H164" s="79">
        <v>8000</v>
      </c>
      <c r="I164" s="31"/>
    </row>
    <row r="165" spans="1:9" ht="14.25" x14ac:dyDescent="0.2">
      <c r="A165" s="12">
        <v>44728</v>
      </c>
      <c r="B165" s="9" t="s">
        <v>311</v>
      </c>
      <c r="C165" s="18">
        <v>100</v>
      </c>
      <c r="D165" s="17">
        <v>6022</v>
      </c>
      <c r="E165" s="9"/>
      <c r="F165" s="129">
        <v>44885</v>
      </c>
      <c r="G165" s="105" t="s">
        <v>397</v>
      </c>
      <c r="H165" s="79">
        <v>6050</v>
      </c>
      <c r="I165" s="31"/>
    </row>
    <row r="166" spans="1:9" ht="14.25" x14ac:dyDescent="0.2">
      <c r="A166" s="12">
        <v>44728</v>
      </c>
      <c r="B166" s="9" t="s">
        <v>312</v>
      </c>
      <c r="C166" s="18">
        <v>500</v>
      </c>
      <c r="D166" s="17">
        <v>6023</v>
      </c>
      <c r="E166" s="9"/>
      <c r="F166" s="130">
        <v>44881</v>
      </c>
      <c r="G166" s="105" t="s">
        <v>399</v>
      </c>
      <c r="H166" s="79">
        <v>3600</v>
      </c>
      <c r="I166" s="31"/>
    </row>
    <row r="167" spans="1:9" ht="14.25" x14ac:dyDescent="0.2">
      <c r="A167" s="12">
        <v>44728</v>
      </c>
      <c r="B167" s="9" t="s">
        <v>314</v>
      </c>
      <c r="C167" s="18">
        <v>100</v>
      </c>
      <c r="D167" s="17">
        <v>6024</v>
      </c>
      <c r="E167" s="9"/>
      <c r="F167" s="128">
        <v>44867</v>
      </c>
      <c r="G167" s="105" t="s">
        <v>401</v>
      </c>
      <c r="H167" s="79">
        <v>6600</v>
      </c>
      <c r="I167" s="31"/>
    </row>
    <row r="168" spans="1:9" ht="14.25" x14ac:dyDescent="0.2">
      <c r="A168" s="12">
        <v>44728</v>
      </c>
      <c r="B168" s="9" t="s">
        <v>316</v>
      </c>
      <c r="C168" s="18">
        <v>100</v>
      </c>
      <c r="D168" s="17">
        <v>6025</v>
      </c>
      <c r="E168" s="9"/>
      <c r="F168" s="131">
        <v>44856</v>
      </c>
      <c r="G168" s="105" t="s">
        <v>403</v>
      </c>
      <c r="H168" s="80">
        <v>239</v>
      </c>
      <c r="I168" s="31"/>
    </row>
    <row r="169" spans="1:9" ht="14.25" x14ac:dyDescent="0.2">
      <c r="A169" s="12">
        <v>44728</v>
      </c>
      <c r="B169" s="9" t="s">
        <v>318</v>
      </c>
      <c r="C169" s="18">
        <v>250</v>
      </c>
      <c r="D169" s="17">
        <v>6026</v>
      </c>
      <c r="E169" s="9"/>
      <c r="F169" s="128">
        <v>44854</v>
      </c>
      <c r="G169" s="105" t="s">
        <v>405</v>
      </c>
      <c r="H169" s="79">
        <v>9300</v>
      </c>
      <c r="I169" s="31"/>
    </row>
    <row r="170" spans="1:9" ht="14.25" x14ac:dyDescent="0.2">
      <c r="A170" s="12">
        <v>44741</v>
      </c>
      <c r="B170" s="9" t="s">
        <v>320</v>
      </c>
      <c r="C170" s="18">
        <v>50</v>
      </c>
      <c r="D170" s="17">
        <v>5040</v>
      </c>
      <c r="E170" s="9"/>
      <c r="F170" s="128">
        <v>44848</v>
      </c>
      <c r="G170" s="105" t="s">
        <v>407</v>
      </c>
      <c r="H170" s="80">
        <v>600</v>
      </c>
      <c r="I170" s="31"/>
    </row>
    <row r="171" spans="1:9" ht="14.25" x14ac:dyDescent="0.2">
      <c r="A171" s="12">
        <v>44741</v>
      </c>
      <c r="B171" s="9" t="s">
        <v>321</v>
      </c>
      <c r="C171" s="18">
        <v>100</v>
      </c>
      <c r="D171" s="17">
        <v>5041</v>
      </c>
      <c r="E171" s="9"/>
      <c r="F171" s="128">
        <v>44845</v>
      </c>
      <c r="G171" s="105" t="s">
        <v>409</v>
      </c>
      <c r="H171" s="80">
        <v>550</v>
      </c>
      <c r="I171" s="31"/>
    </row>
    <row r="172" spans="1:9" ht="14.25" x14ac:dyDescent="0.2">
      <c r="A172" s="12">
        <v>44741</v>
      </c>
      <c r="B172" s="9" t="s">
        <v>322</v>
      </c>
      <c r="C172" s="18">
        <v>100</v>
      </c>
      <c r="D172" s="17">
        <v>5042</v>
      </c>
      <c r="E172" s="9"/>
      <c r="F172" s="128">
        <v>44845</v>
      </c>
      <c r="G172" s="105" t="s">
        <v>411</v>
      </c>
      <c r="H172" s="79">
        <v>7100</v>
      </c>
      <c r="I172" s="31"/>
    </row>
    <row r="173" spans="1:9" ht="14.25" x14ac:dyDescent="0.2">
      <c r="A173" s="12">
        <v>44735</v>
      </c>
      <c r="B173" s="9" t="s">
        <v>323</v>
      </c>
      <c r="C173" s="18">
        <v>100</v>
      </c>
      <c r="D173" s="17">
        <v>5063</v>
      </c>
      <c r="E173" s="9"/>
      <c r="F173" s="128">
        <v>44835</v>
      </c>
      <c r="G173" s="105" t="s">
        <v>413</v>
      </c>
      <c r="H173" s="79">
        <v>3800</v>
      </c>
      <c r="I173" s="31"/>
    </row>
    <row r="174" spans="1:9" ht="14.25" x14ac:dyDescent="0.2">
      <c r="A174" s="12">
        <v>44760</v>
      </c>
      <c r="B174" s="9" t="s">
        <v>324</v>
      </c>
      <c r="C174" s="9">
        <v>111</v>
      </c>
      <c r="D174" s="9">
        <v>5351</v>
      </c>
      <c r="E174" s="9"/>
      <c r="F174" s="128">
        <v>44830</v>
      </c>
      <c r="G174" s="105" t="s">
        <v>415</v>
      </c>
      <c r="H174" s="80">
        <v>550</v>
      </c>
      <c r="I174" s="31"/>
    </row>
    <row r="175" spans="1:9" ht="14.25" x14ac:dyDescent="0.2">
      <c r="A175" s="12">
        <v>44760</v>
      </c>
      <c r="B175" s="9" t="s">
        <v>325</v>
      </c>
      <c r="C175" s="9">
        <v>100</v>
      </c>
      <c r="D175" s="9">
        <v>5352</v>
      </c>
      <c r="E175" s="9"/>
      <c r="F175" s="128">
        <v>44830</v>
      </c>
      <c r="G175" s="105" t="s">
        <v>417</v>
      </c>
      <c r="H175" s="79">
        <v>7100</v>
      </c>
      <c r="I175" s="31"/>
    </row>
    <row r="176" spans="1:9" ht="14.25" x14ac:dyDescent="0.2">
      <c r="A176" s="12">
        <v>44761</v>
      </c>
      <c r="B176" s="9" t="s">
        <v>326</v>
      </c>
      <c r="C176" s="9">
        <v>500</v>
      </c>
      <c r="D176" s="9">
        <v>5353</v>
      </c>
      <c r="E176" s="9"/>
      <c r="F176" s="130">
        <v>44822</v>
      </c>
      <c r="G176" s="105" t="s">
        <v>419</v>
      </c>
      <c r="H176" s="79">
        <v>1700</v>
      </c>
      <c r="I176" s="31"/>
    </row>
    <row r="177" spans="1:9" ht="14.25" x14ac:dyDescent="0.2">
      <c r="A177" s="12">
        <v>44761</v>
      </c>
      <c r="B177" s="9" t="s">
        <v>327</v>
      </c>
      <c r="C177" s="9">
        <v>100</v>
      </c>
      <c r="D177" s="9">
        <v>5354</v>
      </c>
      <c r="E177" s="9"/>
      <c r="F177" s="130">
        <v>44821</v>
      </c>
      <c r="G177" s="105" t="s">
        <v>421</v>
      </c>
      <c r="H177" s="79">
        <v>2300</v>
      </c>
      <c r="I177" s="31"/>
    </row>
    <row r="178" spans="1:9" ht="14.25" x14ac:dyDescent="0.2">
      <c r="A178" s="12">
        <v>44761</v>
      </c>
      <c r="B178" s="9" t="s">
        <v>328</v>
      </c>
      <c r="C178" s="9">
        <v>100</v>
      </c>
      <c r="D178" s="9">
        <v>5355</v>
      </c>
      <c r="E178" s="9"/>
      <c r="F178" s="128">
        <v>44821</v>
      </c>
      <c r="G178" s="105" t="s">
        <v>423</v>
      </c>
      <c r="H178" s="79">
        <v>10000</v>
      </c>
      <c r="I178" s="31"/>
    </row>
    <row r="179" spans="1:9" ht="14.25" x14ac:dyDescent="0.2">
      <c r="A179" s="12">
        <v>44761</v>
      </c>
      <c r="B179" s="9" t="s">
        <v>329</v>
      </c>
      <c r="C179" s="9">
        <v>500</v>
      </c>
      <c r="D179" s="9">
        <v>5356</v>
      </c>
      <c r="E179" s="9"/>
      <c r="F179" s="132">
        <v>44809</v>
      </c>
      <c r="G179" s="38" t="s">
        <v>427</v>
      </c>
      <c r="H179" s="81">
        <v>100</v>
      </c>
      <c r="I179" s="31"/>
    </row>
    <row r="180" spans="1:9" ht="14.25" x14ac:dyDescent="0.2">
      <c r="A180" s="12">
        <v>44761</v>
      </c>
      <c r="B180" s="9" t="s">
        <v>330</v>
      </c>
      <c r="C180" s="9">
        <v>200</v>
      </c>
      <c r="D180" s="9">
        <v>5357</v>
      </c>
      <c r="E180" s="9"/>
      <c r="F180" s="133">
        <v>44810</v>
      </c>
      <c r="G180" s="33" t="s">
        <v>429</v>
      </c>
      <c r="H180" s="81">
        <v>610</v>
      </c>
      <c r="I180" s="31"/>
    </row>
    <row r="181" spans="1:9" ht="14.25" x14ac:dyDescent="0.2">
      <c r="A181" s="12">
        <v>44761</v>
      </c>
      <c r="B181" s="9" t="s">
        <v>331</v>
      </c>
      <c r="C181" s="9">
        <v>200</v>
      </c>
      <c r="D181" s="9">
        <v>5358</v>
      </c>
      <c r="E181" s="9"/>
      <c r="F181" s="132">
        <v>44809</v>
      </c>
      <c r="G181" s="33" t="s">
        <v>431</v>
      </c>
      <c r="H181" s="81">
        <v>100</v>
      </c>
      <c r="I181" s="31"/>
    </row>
    <row r="182" spans="1:9" ht="14.25" x14ac:dyDescent="0.2">
      <c r="A182" s="12">
        <v>44762</v>
      </c>
      <c r="B182" s="9" t="s">
        <v>332</v>
      </c>
      <c r="C182" s="9">
        <v>500</v>
      </c>
      <c r="D182" s="9">
        <v>5359</v>
      </c>
      <c r="E182" s="9"/>
      <c r="F182" s="132">
        <v>44809</v>
      </c>
      <c r="G182" s="33" t="s">
        <v>433</v>
      </c>
      <c r="H182" s="81">
        <v>1300</v>
      </c>
      <c r="I182" s="31"/>
    </row>
    <row r="183" spans="1:9" ht="14.25" x14ac:dyDescent="0.2">
      <c r="A183" s="12">
        <v>44762</v>
      </c>
      <c r="B183" s="9" t="s">
        <v>333</v>
      </c>
      <c r="C183" s="9">
        <v>50</v>
      </c>
      <c r="D183" s="9">
        <v>5360</v>
      </c>
      <c r="E183" s="9"/>
      <c r="F183" s="133">
        <v>44809</v>
      </c>
      <c r="G183" s="33" t="s">
        <v>435</v>
      </c>
      <c r="H183" s="81">
        <v>245</v>
      </c>
      <c r="I183" s="31"/>
    </row>
    <row r="184" spans="1:9" ht="14.25" x14ac:dyDescent="0.2">
      <c r="A184" s="12">
        <v>44762</v>
      </c>
      <c r="B184" s="9" t="s">
        <v>334</v>
      </c>
      <c r="C184" s="9">
        <v>1000</v>
      </c>
      <c r="D184" s="9">
        <v>5361</v>
      </c>
      <c r="E184" s="9"/>
      <c r="F184" s="132">
        <v>44809</v>
      </c>
      <c r="G184" s="33" t="s">
        <v>437</v>
      </c>
      <c r="H184" s="81">
        <v>700</v>
      </c>
      <c r="I184" s="31"/>
    </row>
    <row r="185" spans="1:9" ht="14.25" x14ac:dyDescent="0.2">
      <c r="A185" s="12">
        <v>44762</v>
      </c>
      <c r="B185" s="9" t="s">
        <v>335</v>
      </c>
      <c r="C185" s="9">
        <v>1100</v>
      </c>
      <c r="D185" s="9">
        <v>5362</v>
      </c>
      <c r="E185" s="9"/>
      <c r="F185" s="132">
        <v>44809</v>
      </c>
      <c r="G185" s="33" t="s">
        <v>439</v>
      </c>
      <c r="H185" s="81">
        <v>30</v>
      </c>
      <c r="I185" s="31"/>
    </row>
    <row r="186" spans="1:9" ht="14.25" x14ac:dyDescent="0.2">
      <c r="A186" s="12">
        <v>44762</v>
      </c>
      <c r="B186" s="9" t="s">
        <v>336</v>
      </c>
      <c r="C186" s="9">
        <v>1100</v>
      </c>
      <c r="D186" s="9">
        <v>5363</v>
      </c>
      <c r="E186" s="9"/>
      <c r="F186" s="132">
        <v>44809</v>
      </c>
      <c r="G186" s="33" t="s">
        <v>441</v>
      </c>
      <c r="H186" s="81">
        <v>45</v>
      </c>
      <c r="I186" s="31"/>
    </row>
    <row r="187" spans="1:9" ht="14.25" x14ac:dyDescent="0.2">
      <c r="A187" s="12">
        <v>44762</v>
      </c>
      <c r="B187" s="9" t="s">
        <v>337</v>
      </c>
      <c r="C187" s="9">
        <v>250</v>
      </c>
      <c r="D187" s="9">
        <v>5364</v>
      </c>
      <c r="E187" s="9"/>
      <c r="F187" s="132">
        <v>44809</v>
      </c>
      <c r="G187" s="33" t="s">
        <v>443</v>
      </c>
      <c r="H187" s="81">
        <v>70</v>
      </c>
      <c r="I187" s="31"/>
    </row>
    <row r="188" spans="1:9" ht="14.25" x14ac:dyDescent="0.2">
      <c r="A188" s="12">
        <v>44762</v>
      </c>
      <c r="B188" s="9" t="s">
        <v>338</v>
      </c>
      <c r="C188" s="9">
        <v>1000</v>
      </c>
      <c r="D188" s="9">
        <v>5365</v>
      </c>
      <c r="E188" s="9"/>
      <c r="F188" s="132">
        <v>44809</v>
      </c>
      <c r="G188" s="33" t="s">
        <v>445</v>
      </c>
      <c r="H188" s="81">
        <v>140</v>
      </c>
      <c r="I188" s="31"/>
    </row>
    <row r="189" spans="1:9" ht="14.25" x14ac:dyDescent="0.2">
      <c r="A189" s="12">
        <v>44763</v>
      </c>
      <c r="B189" s="9" t="s">
        <v>339</v>
      </c>
      <c r="C189" s="9">
        <v>1001</v>
      </c>
      <c r="D189" s="9">
        <v>5366</v>
      </c>
      <c r="E189" s="9"/>
      <c r="F189" s="133">
        <v>44835</v>
      </c>
      <c r="G189" s="33" t="s">
        <v>446</v>
      </c>
      <c r="H189" s="81">
        <v>50</v>
      </c>
      <c r="I189" s="31"/>
    </row>
    <row r="190" spans="1:9" ht="14.25" x14ac:dyDescent="0.2">
      <c r="A190" s="12">
        <v>44763</v>
      </c>
      <c r="B190" s="9" t="s">
        <v>340</v>
      </c>
      <c r="C190" s="9">
        <v>1000</v>
      </c>
      <c r="D190" s="9">
        <v>5367</v>
      </c>
      <c r="E190" s="9"/>
      <c r="F190" s="133">
        <v>44835</v>
      </c>
      <c r="G190" s="33" t="s">
        <v>448</v>
      </c>
      <c r="H190" s="81">
        <v>400</v>
      </c>
      <c r="I190" s="31"/>
    </row>
    <row r="191" spans="1:9" ht="14.25" x14ac:dyDescent="0.2">
      <c r="A191" s="12">
        <v>44764</v>
      </c>
      <c r="B191" s="9" t="s">
        <v>341</v>
      </c>
      <c r="C191" s="9">
        <v>500</v>
      </c>
      <c r="D191" s="9">
        <v>5368</v>
      </c>
      <c r="E191" s="9"/>
      <c r="F191" s="130">
        <v>44879</v>
      </c>
      <c r="G191" s="32" t="s">
        <v>450</v>
      </c>
      <c r="H191" s="80">
        <v>198</v>
      </c>
      <c r="I191" s="31"/>
    </row>
    <row r="192" spans="1:9" ht="14.25" x14ac:dyDescent="0.2">
      <c r="A192" s="12">
        <v>44765</v>
      </c>
      <c r="B192" s="9" t="s">
        <v>342</v>
      </c>
      <c r="C192" s="9">
        <v>250</v>
      </c>
      <c r="D192" s="9">
        <v>5369</v>
      </c>
      <c r="E192" s="9"/>
      <c r="F192" s="129">
        <v>44881</v>
      </c>
      <c r="G192" s="31" t="s">
        <v>452</v>
      </c>
      <c r="H192" s="80">
        <v>100</v>
      </c>
      <c r="I192" s="31"/>
    </row>
    <row r="193" spans="1:9" ht="14.25" x14ac:dyDescent="0.2">
      <c r="A193" s="12">
        <v>44766</v>
      </c>
      <c r="B193" s="9" t="s">
        <v>343</v>
      </c>
      <c r="C193" s="9">
        <v>2000</v>
      </c>
      <c r="D193" s="9">
        <v>5370</v>
      </c>
      <c r="E193" s="9"/>
      <c r="F193" s="129">
        <v>44881</v>
      </c>
      <c r="G193" s="31" t="s">
        <v>454</v>
      </c>
      <c r="H193" s="80">
        <v>290</v>
      </c>
      <c r="I193" s="31"/>
    </row>
    <row r="194" spans="1:9" ht="14.25" x14ac:dyDescent="0.2">
      <c r="A194" s="12">
        <v>44777</v>
      </c>
      <c r="B194" s="9" t="s">
        <v>344</v>
      </c>
      <c r="C194" s="9">
        <v>100</v>
      </c>
      <c r="D194" s="9">
        <v>5371</v>
      </c>
      <c r="E194" s="9"/>
      <c r="F194" s="129">
        <v>44887</v>
      </c>
      <c r="G194" s="31" t="s">
        <v>456</v>
      </c>
      <c r="H194" s="80">
        <v>50</v>
      </c>
      <c r="I194" s="31"/>
    </row>
    <row r="195" spans="1:9" ht="14.25" x14ac:dyDescent="0.2">
      <c r="A195" s="12">
        <v>44782</v>
      </c>
      <c r="B195" s="9" t="s">
        <v>345</v>
      </c>
      <c r="C195" s="9">
        <v>500</v>
      </c>
      <c r="D195" s="9">
        <v>5372</v>
      </c>
      <c r="E195" s="9"/>
      <c r="F195" s="130">
        <v>44891</v>
      </c>
      <c r="G195" s="31" t="s">
        <v>458</v>
      </c>
      <c r="H195" s="82">
        <v>1600</v>
      </c>
      <c r="I195" s="31"/>
    </row>
    <row r="196" spans="1:9" ht="14.25" x14ac:dyDescent="0.2">
      <c r="A196" s="12">
        <v>44781</v>
      </c>
      <c r="B196" s="9" t="s">
        <v>346</v>
      </c>
      <c r="C196" s="9">
        <v>500</v>
      </c>
      <c r="D196" s="9">
        <v>5373</v>
      </c>
      <c r="E196" s="9"/>
      <c r="F196" s="130">
        <v>44887</v>
      </c>
      <c r="G196" s="31" t="s">
        <v>460</v>
      </c>
      <c r="H196" s="82">
        <v>830</v>
      </c>
      <c r="I196" s="31"/>
    </row>
    <row r="197" spans="1:9" ht="14.25" x14ac:dyDescent="0.2">
      <c r="A197" s="12">
        <v>44782</v>
      </c>
      <c r="B197" s="9" t="s">
        <v>347</v>
      </c>
      <c r="C197" s="9">
        <v>100</v>
      </c>
      <c r="D197" s="9">
        <v>5374</v>
      </c>
      <c r="E197" s="9"/>
      <c r="F197" s="135">
        <v>44852</v>
      </c>
      <c r="G197" s="111" t="s">
        <v>464</v>
      </c>
      <c r="H197" s="83">
        <v>238</v>
      </c>
      <c r="I197" s="31"/>
    </row>
    <row r="198" spans="1:9" ht="14.25" x14ac:dyDescent="0.2">
      <c r="A198" s="12">
        <v>44783</v>
      </c>
      <c r="B198" s="9" t="s">
        <v>348</v>
      </c>
      <c r="C198" s="9">
        <v>500</v>
      </c>
      <c r="D198" s="9">
        <v>5375</v>
      </c>
      <c r="E198" s="9"/>
      <c r="F198" s="136">
        <v>44852</v>
      </c>
      <c r="G198" s="111" t="s">
        <v>466</v>
      </c>
      <c r="H198" s="84">
        <v>230</v>
      </c>
      <c r="I198" s="31"/>
    </row>
    <row r="199" spans="1:9" ht="14.25" x14ac:dyDescent="0.2">
      <c r="A199" s="12">
        <v>44784</v>
      </c>
      <c r="B199" s="9" t="s">
        <v>349</v>
      </c>
      <c r="C199" s="9">
        <v>500</v>
      </c>
      <c r="D199" s="9">
        <v>5376</v>
      </c>
      <c r="E199" s="9"/>
      <c r="F199" s="137">
        <v>44864</v>
      </c>
      <c r="G199" s="111" t="s">
        <v>468</v>
      </c>
      <c r="H199" s="84">
        <v>180</v>
      </c>
      <c r="I199" s="31"/>
    </row>
    <row r="200" spans="1:9" ht="14.25" x14ac:dyDescent="0.2">
      <c r="A200" s="12">
        <v>44793</v>
      </c>
      <c r="B200" s="9" t="s">
        <v>350</v>
      </c>
      <c r="C200" s="9">
        <v>5000</v>
      </c>
      <c r="D200" s="9">
        <v>5251</v>
      </c>
      <c r="E200" s="9"/>
      <c r="F200" s="137">
        <v>44864</v>
      </c>
      <c r="G200" s="111" t="s">
        <v>470</v>
      </c>
      <c r="H200" s="84">
        <v>60</v>
      </c>
      <c r="I200" s="29"/>
    </row>
    <row r="201" spans="1:9" ht="14.25" x14ac:dyDescent="0.2">
      <c r="A201" s="12">
        <v>44793</v>
      </c>
      <c r="B201" s="9" t="s">
        <v>351</v>
      </c>
      <c r="C201" s="9">
        <v>500</v>
      </c>
      <c r="D201" s="9">
        <v>5252</v>
      </c>
      <c r="E201" s="9"/>
      <c r="F201" s="137">
        <v>44883</v>
      </c>
      <c r="G201" s="33" t="s">
        <v>472</v>
      </c>
      <c r="H201" s="81">
        <v>500</v>
      </c>
      <c r="I201" s="29"/>
    </row>
    <row r="202" spans="1:9" ht="14.25" x14ac:dyDescent="0.2">
      <c r="A202" s="12">
        <v>44793</v>
      </c>
      <c r="B202" s="9" t="s">
        <v>352</v>
      </c>
      <c r="C202" s="9">
        <v>500</v>
      </c>
      <c r="D202" s="9">
        <v>5253</v>
      </c>
      <c r="E202" s="9"/>
      <c r="F202" s="137">
        <v>44883</v>
      </c>
      <c r="G202" s="33" t="s">
        <v>474</v>
      </c>
      <c r="H202" s="81">
        <v>400</v>
      </c>
      <c r="I202" s="29"/>
    </row>
    <row r="203" spans="1:9" ht="14.25" x14ac:dyDescent="0.2">
      <c r="A203" s="12">
        <v>44678</v>
      </c>
      <c r="B203" s="9" t="s">
        <v>353</v>
      </c>
      <c r="C203" s="8">
        <v>500</v>
      </c>
      <c r="D203" s="9">
        <v>5039</v>
      </c>
      <c r="E203" s="9"/>
      <c r="F203" s="137">
        <v>44883</v>
      </c>
      <c r="G203" s="33" t="s">
        <v>476</v>
      </c>
      <c r="H203" s="81">
        <v>140</v>
      </c>
      <c r="I203" s="29"/>
    </row>
    <row r="204" spans="1:9" ht="14.25" x14ac:dyDescent="0.2">
      <c r="A204" s="12">
        <v>44678</v>
      </c>
      <c r="B204" s="9" t="s">
        <v>354</v>
      </c>
      <c r="C204" s="8">
        <v>100</v>
      </c>
      <c r="D204" s="9">
        <v>5851</v>
      </c>
      <c r="E204" s="9"/>
      <c r="F204" s="137">
        <v>44883</v>
      </c>
      <c r="G204" s="33" t="s">
        <v>478</v>
      </c>
      <c r="H204" s="81">
        <v>470</v>
      </c>
      <c r="I204" s="29"/>
    </row>
    <row r="205" spans="1:9" ht="14.25" x14ac:dyDescent="0.2">
      <c r="A205" s="12">
        <v>44679</v>
      </c>
      <c r="B205" s="9" t="s">
        <v>355</v>
      </c>
      <c r="C205" s="8">
        <v>100</v>
      </c>
      <c r="D205" s="9">
        <v>5852</v>
      </c>
      <c r="E205" s="9"/>
      <c r="F205" s="137">
        <v>44883</v>
      </c>
      <c r="G205" s="33" t="s">
        <v>480</v>
      </c>
      <c r="H205" s="81">
        <v>290</v>
      </c>
      <c r="I205" s="41"/>
    </row>
    <row r="206" spans="1:9" ht="14.25" x14ac:dyDescent="0.2">
      <c r="A206" s="12">
        <v>44679</v>
      </c>
      <c r="B206" s="9" t="s">
        <v>356</v>
      </c>
      <c r="C206" s="8">
        <v>100</v>
      </c>
      <c r="D206" s="9">
        <v>5853</v>
      </c>
      <c r="E206" s="9"/>
      <c r="F206" s="138">
        <v>44782</v>
      </c>
      <c r="G206" s="42" t="s">
        <v>484</v>
      </c>
      <c r="H206" s="85">
        <v>400</v>
      </c>
      <c r="I206" s="41"/>
    </row>
    <row r="207" spans="1:9" ht="14.25" x14ac:dyDescent="0.2">
      <c r="A207" s="12">
        <v>44680</v>
      </c>
      <c r="B207" s="9" t="s">
        <v>357</v>
      </c>
      <c r="C207" s="8">
        <v>100</v>
      </c>
      <c r="D207" s="9">
        <v>5854</v>
      </c>
      <c r="E207" s="9"/>
      <c r="F207" s="134">
        <v>44813</v>
      </c>
      <c r="G207" s="33" t="s">
        <v>486</v>
      </c>
      <c r="H207" s="81">
        <v>1000</v>
      </c>
      <c r="I207" s="41"/>
    </row>
    <row r="208" spans="1:9" ht="14.25" x14ac:dyDescent="0.2">
      <c r="A208" s="12">
        <v>44680</v>
      </c>
      <c r="B208" s="9" t="s">
        <v>358</v>
      </c>
      <c r="C208" s="8">
        <v>100</v>
      </c>
      <c r="D208" s="9">
        <v>5855</v>
      </c>
      <c r="E208" s="9"/>
      <c r="F208" s="134">
        <v>44813</v>
      </c>
      <c r="G208" s="33" t="s">
        <v>487</v>
      </c>
      <c r="H208" s="81">
        <v>1000</v>
      </c>
      <c r="I208" s="31"/>
    </row>
    <row r="209" spans="1:9" ht="14.25" x14ac:dyDescent="0.2">
      <c r="A209" s="12">
        <v>44680</v>
      </c>
      <c r="B209" s="9" t="s">
        <v>359</v>
      </c>
      <c r="C209" s="8">
        <v>101</v>
      </c>
      <c r="D209" s="9">
        <v>5856</v>
      </c>
      <c r="E209" s="9"/>
      <c r="F209" s="134">
        <v>44813</v>
      </c>
      <c r="G209" s="33" t="s">
        <v>489</v>
      </c>
      <c r="H209" s="81">
        <v>1000</v>
      </c>
      <c r="I209" s="31"/>
    </row>
    <row r="210" spans="1:9" ht="14.25" x14ac:dyDescent="0.2">
      <c r="A210" s="12">
        <v>44680</v>
      </c>
      <c r="B210" s="9" t="s">
        <v>360</v>
      </c>
      <c r="C210" s="8">
        <v>100</v>
      </c>
      <c r="D210" s="9">
        <v>5857</v>
      </c>
      <c r="E210" s="9"/>
      <c r="F210" s="134">
        <v>44813</v>
      </c>
      <c r="G210" s="33" t="s">
        <v>491</v>
      </c>
      <c r="H210" s="81">
        <v>1000</v>
      </c>
      <c r="I210" s="31"/>
    </row>
    <row r="211" spans="1:9" ht="14.25" x14ac:dyDescent="0.2">
      <c r="A211" s="12">
        <v>44681</v>
      </c>
      <c r="B211" s="9" t="s">
        <v>361</v>
      </c>
      <c r="C211" s="8">
        <v>101</v>
      </c>
      <c r="D211" s="9">
        <v>5858</v>
      </c>
      <c r="E211" s="9"/>
      <c r="F211" s="134">
        <v>44813</v>
      </c>
      <c r="G211" s="33" t="s">
        <v>493</v>
      </c>
      <c r="H211" s="81">
        <v>800</v>
      </c>
      <c r="I211" s="31"/>
    </row>
    <row r="212" spans="1:9" ht="14.25" x14ac:dyDescent="0.2">
      <c r="A212" s="12">
        <v>44681</v>
      </c>
      <c r="B212" s="9" t="s">
        <v>362</v>
      </c>
      <c r="C212" s="8">
        <v>500</v>
      </c>
      <c r="D212" s="9">
        <v>5859</v>
      </c>
      <c r="E212" s="9"/>
      <c r="F212" s="133">
        <v>44813</v>
      </c>
      <c r="G212" s="33" t="s">
        <v>495</v>
      </c>
      <c r="H212" s="81">
        <v>400</v>
      </c>
      <c r="I212" s="31"/>
    </row>
    <row r="213" spans="1:9" ht="14.25" x14ac:dyDescent="0.2">
      <c r="A213" s="12">
        <v>44681</v>
      </c>
      <c r="B213" s="9" t="s">
        <v>363</v>
      </c>
      <c r="C213" s="8">
        <v>100</v>
      </c>
      <c r="D213" s="9">
        <v>5860</v>
      </c>
      <c r="E213" s="9"/>
      <c r="F213" s="134">
        <v>44846</v>
      </c>
      <c r="G213" s="33" t="s">
        <v>497</v>
      </c>
      <c r="H213" s="81">
        <v>2650</v>
      </c>
      <c r="I213" s="31"/>
    </row>
    <row r="214" spans="1:9" ht="14.25" x14ac:dyDescent="0.2">
      <c r="A214" s="12">
        <v>44681</v>
      </c>
      <c r="B214" s="9" t="s">
        <v>364</v>
      </c>
      <c r="C214" s="8">
        <v>100</v>
      </c>
      <c r="D214" s="9">
        <v>5861</v>
      </c>
      <c r="E214" s="9"/>
      <c r="F214" s="139">
        <v>44849</v>
      </c>
      <c r="G214" s="33" t="s">
        <v>499</v>
      </c>
      <c r="H214" s="81">
        <v>600</v>
      </c>
      <c r="I214" s="31"/>
    </row>
    <row r="215" spans="1:9" ht="14.25" x14ac:dyDescent="0.2">
      <c r="A215" s="12">
        <v>44681</v>
      </c>
      <c r="B215" s="9" t="s">
        <v>365</v>
      </c>
      <c r="C215" s="8">
        <v>500</v>
      </c>
      <c r="D215" s="9">
        <v>5862</v>
      </c>
      <c r="E215" s="9"/>
      <c r="F215" s="132">
        <v>44854</v>
      </c>
      <c r="G215" s="33" t="s">
        <v>501</v>
      </c>
      <c r="H215" s="81">
        <v>2200</v>
      </c>
      <c r="I215" s="31"/>
    </row>
    <row r="216" spans="1:9" ht="14.25" x14ac:dyDescent="0.2">
      <c r="A216" s="12">
        <v>44700</v>
      </c>
      <c r="B216" s="9" t="s">
        <v>366</v>
      </c>
      <c r="C216" s="8">
        <v>2000</v>
      </c>
      <c r="D216" s="9">
        <v>5901</v>
      </c>
      <c r="E216" s="9"/>
      <c r="F216" s="128">
        <v>44891</v>
      </c>
      <c r="G216" s="31" t="s">
        <v>503</v>
      </c>
      <c r="H216" s="80">
        <v>6000</v>
      </c>
      <c r="I216" s="31"/>
    </row>
    <row r="217" spans="1:9" ht="14.25" x14ac:dyDescent="0.2">
      <c r="A217" s="103">
        <v>44734</v>
      </c>
      <c r="B217" s="19" t="s">
        <v>367</v>
      </c>
      <c r="C217" s="20">
        <v>150</v>
      </c>
      <c r="D217" s="20">
        <v>5902</v>
      </c>
      <c r="E217" s="9"/>
      <c r="F217" s="129"/>
      <c r="G217" s="43" t="s">
        <v>505</v>
      </c>
      <c r="H217" s="80">
        <v>2800</v>
      </c>
      <c r="I217" s="31"/>
    </row>
    <row r="218" spans="1:9" ht="14.25" x14ac:dyDescent="0.2">
      <c r="A218" s="103">
        <v>44734</v>
      </c>
      <c r="B218" s="19" t="s">
        <v>368</v>
      </c>
      <c r="C218" s="20">
        <v>201</v>
      </c>
      <c r="D218" s="20">
        <v>5903</v>
      </c>
      <c r="E218" s="9"/>
      <c r="F218" s="129"/>
      <c r="G218" s="43" t="s">
        <v>507</v>
      </c>
      <c r="H218" s="80">
        <v>400</v>
      </c>
      <c r="I218" s="31"/>
    </row>
    <row r="219" spans="1:9" ht="14.25" x14ac:dyDescent="0.2">
      <c r="A219" s="103">
        <v>44734</v>
      </c>
      <c r="B219" s="19" t="s">
        <v>369</v>
      </c>
      <c r="C219" s="20">
        <v>200</v>
      </c>
      <c r="D219" s="20">
        <v>5904</v>
      </c>
      <c r="E219" s="9"/>
      <c r="F219" s="129"/>
      <c r="G219" s="43" t="s">
        <v>509</v>
      </c>
      <c r="H219" s="80">
        <v>200</v>
      </c>
      <c r="I219" s="31"/>
    </row>
    <row r="220" spans="1:9" ht="14.25" x14ac:dyDescent="0.2">
      <c r="A220" s="103">
        <v>44734</v>
      </c>
      <c r="B220" s="19" t="s">
        <v>370</v>
      </c>
      <c r="C220" s="20">
        <v>500</v>
      </c>
      <c r="D220" s="20">
        <v>5905</v>
      </c>
      <c r="E220" s="9"/>
      <c r="F220" s="129"/>
      <c r="G220" s="43" t="s">
        <v>511</v>
      </c>
      <c r="H220" s="80">
        <v>50</v>
      </c>
      <c r="I220" s="31"/>
    </row>
    <row r="221" spans="1:9" ht="14.25" x14ac:dyDescent="0.2">
      <c r="A221" s="103">
        <v>44738</v>
      </c>
      <c r="B221" s="19" t="s">
        <v>371</v>
      </c>
      <c r="C221" s="20">
        <v>1000</v>
      </c>
      <c r="D221" s="20">
        <v>5906</v>
      </c>
      <c r="E221" s="9"/>
      <c r="F221" s="129"/>
      <c r="G221" s="43" t="s">
        <v>513</v>
      </c>
      <c r="H221" s="80">
        <v>400</v>
      </c>
      <c r="I221" s="31"/>
    </row>
    <row r="222" spans="1:9" ht="14.25" x14ac:dyDescent="0.2">
      <c r="A222" s="103">
        <v>44738</v>
      </c>
      <c r="B222" s="19" t="s">
        <v>372</v>
      </c>
      <c r="C222" s="20">
        <v>100</v>
      </c>
      <c r="D222" s="20">
        <v>5907</v>
      </c>
      <c r="E222" s="9"/>
      <c r="F222" s="133" t="s">
        <v>517</v>
      </c>
      <c r="G222" s="33" t="s">
        <v>518</v>
      </c>
      <c r="H222" s="81">
        <v>37</v>
      </c>
      <c r="I222" s="31"/>
    </row>
    <row r="223" spans="1:9" ht="14.25" x14ac:dyDescent="0.2">
      <c r="A223" s="103">
        <v>44738</v>
      </c>
      <c r="B223" s="19" t="s">
        <v>373</v>
      </c>
      <c r="C223" s="20">
        <v>200</v>
      </c>
      <c r="D223" s="20">
        <v>5908</v>
      </c>
      <c r="E223" s="9"/>
      <c r="F223" s="139" t="s">
        <v>520</v>
      </c>
      <c r="G223" s="33" t="s">
        <v>1008</v>
      </c>
      <c r="H223" s="81">
        <v>170</v>
      </c>
      <c r="I223" s="31"/>
    </row>
    <row r="224" spans="1:9" ht="14.25" x14ac:dyDescent="0.2">
      <c r="A224" s="28">
        <v>44660</v>
      </c>
      <c r="B224" s="9" t="s">
        <v>374</v>
      </c>
      <c r="C224" s="8">
        <v>2000</v>
      </c>
      <c r="E224" s="9"/>
      <c r="F224" s="132" t="s">
        <v>522</v>
      </c>
      <c r="G224" s="33" t="s">
        <v>523</v>
      </c>
      <c r="H224" s="81">
        <v>210</v>
      </c>
      <c r="I224" s="31"/>
    </row>
    <row r="225" spans="1:9" ht="14.25" x14ac:dyDescent="0.2">
      <c r="A225" s="21"/>
      <c r="B225" s="22" t="s">
        <v>1011</v>
      </c>
      <c r="C225" s="23">
        <v>750</v>
      </c>
      <c r="E225" s="9"/>
      <c r="F225" s="132">
        <v>44844</v>
      </c>
      <c r="G225" s="44" t="s">
        <v>523</v>
      </c>
      <c r="H225" s="86">
        <v>200</v>
      </c>
      <c r="I225" s="31"/>
    </row>
    <row r="226" spans="1:9" ht="14.25" x14ac:dyDescent="0.2">
      <c r="A226" s="21"/>
      <c r="B226" s="24" t="s">
        <v>1014</v>
      </c>
      <c r="C226" s="25">
        <v>750</v>
      </c>
      <c r="E226" s="9"/>
      <c r="F226" s="140">
        <v>44852</v>
      </c>
      <c r="G226" s="45" t="s">
        <v>526</v>
      </c>
      <c r="H226" s="87">
        <v>750</v>
      </c>
      <c r="I226" s="31"/>
    </row>
    <row r="227" spans="1:9" ht="14.25" x14ac:dyDescent="0.2">
      <c r="A227" s="26"/>
      <c r="B227" s="24" t="s">
        <v>1012</v>
      </c>
      <c r="C227" s="24">
        <v>350</v>
      </c>
      <c r="E227" s="9"/>
      <c r="F227" s="140">
        <v>44852</v>
      </c>
      <c r="G227" s="45" t="s">
        <v>527</v>
      </c>
      <c r="H227" s="87">
        <v>150</v>
      </c>
      <c r="I227" s="31"/>
    </row>
    <row r="228" spans="1:9" ht="14.25" x14ac:dyDescent="0.2">
      <c r="A228" s="26"/>
      <c r="B228" s="24" t="s">
        <v>1013</v>
      </c>
      <c r="C228" s="24">
        <v>750</v>
      </c>
      <c r="E228" s="9"/>
      <c r="F228" s="140">
        <v>44852</v>
      </c>
      <c r="G228" s="45" t="s">
        <v>529</v>
      </c>
      <c r="H228" s="87">
        <v>1400</v>
      </c>
      <c r="I228" s="31"/>
    </row>
    <row r="229" spans="1:9" ht="14.25" x14ac:dyDescent="0.2">
      <c r="A229" s="26"/>
      <c r="B229" s="24" t="s">
        <v>1015</v>
      </c>
      <c r="C229" s="24">
        <v>1500</v>
      </c>
      <c r="E229" s="9"/>
      <c r="F229" s="140">
        <v>44852</v>
      </c>
      <c r="G229" s="45" t="s">
        <v>531</v>
      </c>
      <c r="H229" s="87">
        <v>200</v>
      </c>
      <c r="I229" s="31"/>
    </row>
    <row r="230" spans="1:9" ht="14.25" x14ac:dyDescent="0.2">
      <c r="A230" s="21"/>
      <c r="B230" s="22" t="s">
        <v>1016</v>
      </c>
      <c r="C230" s="22">
        <v>500</v>
      </c>
      <c r="E230" s="9"/>
      <c r="F230" s="140">
        <v>44852</v>
      </c>
      <c r="G230" s="45" t="s">
        <v>533</v>
      </c>
      <c r="H230" s="87">
        <v>50</v>
      </c>
      <c r="I230" s="31"/>
    </row>
    <row r="231" spans="1:9" ht="14.25" x14ac:dyDescent="0.2">
      <c r="A231" s="59">
        <v>44895</v>
      </c>
      <c r="B231" s="34" t="s">
        <v>391</v>
      </c>
      <c r="C231" s="30">
        <v>927.58</v>
      </c>
      <c r="D231" s="31"/>
      <c r="E231" s="31"/>
      <c r="F231" s="140">
        <v>44852</v>
      </c>
      <c r="G231" s="45" t="s">
        <v>533</v>
      </c>
      <c r="H231" s="87">
        <v>50</v>
      </c>
      <c r="I231" s="31"/>
    </row>
    <row r="232" spans="1:9" ht="14.25" x14ac:dyDescent="0.2">
      <c r="A232" s="59">
        <v>44895</v>
      </c>
      <c r="B232" s="34" t="s">
        <v>393</v>
      </c>
      <c r="C232" s="30">
        <v>1000</v>
      </c>
      <c r="D232" s="31"/>
      <c r="E232" s="31"/>
      <c r="F232" s="140">
        <v>44852</v>
      </c>
      <c r="G232" s="45" t="s">
        <v>533</v>
      </c>
      <c r="H232" s="87">
        <v>30</v>
      </c>
      <c r="I232" s="31"/>
    </row>
    <row r="233" spans="1:9" ht="14.25" x14ac:dyDescent="0.2">
      <c r="A233" s="59">
        <v>44895</v>
      </c>
      <c r="B233" s="34" t="s">
        <v>6</v>
      </c>
      <c r="C233" s="36">
        <v>2281</v>
      </c>
      <c r="D233" s="31"/>
      <c r="E233" s="31"/>
      <c r="F233" s="140">
        <v>44852</v>
      </c>
      <c r="G233" s="45" t="s">
        <v>531</v>
      </c>
      <c r="H233" s="87">
        <v>130</v>
      </c>
      <c r="I233" s="31"/>
    </row>
    <row r="234" spans="1:9" ht="14.25" x14ac:dyDescent="0.2">
      <c r="A234" s="59">
        <v>44894</v>
      </c>
      <c r="B234" s="34" t="s">
        <v>396</v>
      </c>
      <c r="C234" s="36">
        <v>300</v>
      </c>
      <c r="D234" s="31"/>
      <c r="E234" s="31"/>
      <c r="F234" s="140">
        <v>44852</v>
      </c>
      <c r="G234" s="45" t="s">
        <v>538</v>
      </c>
      <c r="H234" s="87">
        <v>250</v>
      </c>
      <c r="I234" s="31"/>
    </row>
    <row r="235" spans="1:9" ht="14.25" x14ac:dyDescent="0.2">
      <c r="A235" s="59">
        <v>44893</v>
      </c>
      <c r="B235" s="29" t="s">
        <v>398</v>
      </c>
      <c r="C235" s="29">
        <v>50</v>
      </c>
      <c r="D235" s="31"/>
      <c r="E235" s="31"/>
      <c r="F235" s="140">
        <v>44852</v>
      </c>
      <c r="G235" s="45" t="s">
        <v>540</v>
      </c>
      <c r="H235" s="87">
        <v>210</v>
      </c>
      <c r="I235" s="31"/>
    </row>
    <row r="236" spans="1:9" ht="14.25" x14ac:dyDescent="0.2">
      <c r="A236" s="60">
        <v>44891</v>
      </c>
      <c r="B236" s="31" t="s">
        <v>400</v>
      </c>
      <c r="C236" s="35">
        <v>2500</v>
      </c>
      <c r="D236" s="31"/>
      <c r="E236" s="31"/>
      <c r="F236" s="140">
        <v>44852</v>
      </c>
      <c r="G236" s="45" t="s">
        <v>542</v>
      </c>
      <c r="H236" s="87">
        <v>600</v>
      </c>
      <c r="I236" s="31"/>
    </row>
    <row r="237" spans="1:9" ht="14.25" x14ac:dyDescent="0.2">
      <c r="A237" s="60">
        <v>44891</v>
      </c>
      <c r="B237" s="31" t="s">
        <v>402</v>
      </c>
      <c r="C237" s="31">
        <v>251</v>
      </c>
      <c r="D237" s="31"/>
      <c r="E237" s="31"/>
      <c r="F237" s="140">
        <v>44852</v>
      </c>
      <c r="G237" s="45" t="s">
        <v>544</v>
      </c>
      <c r="H237" s="87">
        <v>60</v>
      </c>
      <c r="I237" s="31"/>
    </row>
    <row r="238" spans="1:9" ht="14.25" x14ac:dyDescent="0.2">
      <c r="A238" s="60">
        <v>44889</v>
      </c>
      <c r="B238" s="31" t="s">
        <v>404</v>
      </c>
      <c r="C238" s="31">
        <v>51</v>
      </c>
      <c r="D238" s="31"/>
      <c r="E238" s="31"/>
      <c r="F238" s="140">
        <v>44852</v>
      </c>
      <c r="G238" s="45" t="s">
        <v>546</v>
      </c>
      <c r="H238" s="87">
        <v>50</v>
      </c>
      <c r="I238" s="31"/>
    </row>
    <row r="239" spans="1:9" ht="14.25" x14ac:dyDescent="0.2">
      <c r="A239" s="60">
        <v>44887</v>
      </c>
      <c r="B239" s="31" t="s">
        <v>406</v>
      </c>
      <c r="C239" s="31">
        <v>651</v>
      </c>
      <c r="D239" s="31"/>
      <c r="E239" s="31"/>
      <c r="F239" s="140">
        <v>44852</v>
      </c>
      <c r="G239" s="45" t="s">
        <v>548</v>
      </c>
      <c r="H239" s="87">
        <v>500</v>
      </c>
      <c r="I239" s="31"/>
    </row>
    <row r="240" spans="1:9" ht="14.25" x14ac:dyDescent="0.2">
      <c r="A240" s="60">
        <v>44886</v>
      </c>
      <c r="B240" s="31" t="s">
        <v>408</v>
      </c>
      <c r="C240" s="31">
        <v>50</v>
      </c>
      <c r="D240" s="31"/>
      <c r="E240" s="31"/>
      <c r="F240" s="140">
        <v>44852</v>
      </c>
      <c r="G240" s="45" t="s">
        <v>550</v>
      </c>
      <c r="H240" s="87">
        <v>120</v>
      </c>
      <c r="I240" s="31"/>
    </row>
    <row r="241" spans="1:9" ht="14.25" x14ac:dyDescent="0.2">
      <c r="A241" s="60">
        <v>44886</v>
      </c>
      <c r="B241" s="31" t="s">
        <v>410</v>
      </c>
      <c r="C241" s="31">
        <v>250</v>
      </c>
      <c r="D241" s="31"/>
      <c r="E241" s="31"/>
      <c r="F241" s="140">
        <v>44851</v>
      </c>
      <c r="G241" s="45" t="s">
        <v>552</v>
      </c>
      <c r="H241" s="87">
        <v>73</v>
      </c>
      <c r="I241" s="31"/>
    </row>
    <row r="242" spans="1:9" ht="14.25" x14ac:dyDescent="0.2">
      <c r="A242" s="60">
        <v>44885</v>
      </c>
      <c r="B242" s="31" t="s">
        <v>412</v>
      </c>
      <c r="C242" s="35">
        <v>5000</v>
      </c>
      <c r="D242" s="31"/>
      <c r="E242" s="31"/>
      <c r="F242" s="140">
        <v>44851</v>
      </c>
      <c r="G242" s="45" t="s">
        <v>554</v>
      </c>
      <c r="H242" s="87">
        <v>9</v>
      </c>
      <c r="I242" s="31"/>
    </row>
    <row r="243" spans="1:9" ht="15" x14ac:dyDescent="0.25">
      <c r="A243" s="60">
        <v>44884</v>
      </c>
      <c r="B243" s="37" t="s">
        <v>414</v>
      </c>
      <c r="C243" s="31">
        <v>30</v>
      </c>
      <c r="D243" s="31"/>
      <c r="E243" s="31"/>
      <c r="F243" s="140">
        <v>44851</v>
      </c>
      <c r="G243" s="45" t="s">
        <v>554</v>
      </c>
      <c r="H243" s="87">
        <v>30</v>
      </c>
      <c r="I243" s="31"/>
    </row>
    <row r="244" spans="1:9" ht="14.25" x14ac:dyDescent="0.2">
      <c r="A244" s="60">
        <v>44883</v>
      </c>
      <c r="B244" s="31" t="s">
        <v>416</v>
      </c>
      <c r="C244" s="35">
        <v>4150</v>
      </c>
      <c r="D244" s="31"/>
      <c r="E244" s="31"/>
      <c r="F244" s="140">
        <v>44851</v>
      </c>
      <c r="G244" s="45" t="s">
        <v>554</v>
      </c>
      <c r="H244" s="87">
        <v>20</v>
      </c>
      <c r="I244" s="31"/>
    </row>
    <row r="245" spans="1:9" ht="14.25" x14ac:dyDescent="0.2">
      <c r="A245" s="60">
        <v>44882</v>
      </c>
      <c r="B245" s="31" t="s">
        <v>418</v>
      </c>
      <c r="C245" s="31">
        <v>50</v>
      </c>
      <c r="D245" s="31"/>
      <c r="E245" s="31"/>
      <c r="F245" s="140">
        <v>44852</v>
      </c>
      <c r="G245" s="45" t="s">
        <v>558</v>
      </c>
      <c r="H245" s="87">
        <v>840</v>
      </c>
      <c r="I245" s="31"/>
    </row>
    <row r="246" spans="1:9" ht="14.25" x14ac:dyDescent="0.2">
      <c r="A246" s="60">
        <v>44882</v>
      </c>
      <c r="B246" s="31" t="s">
        <v>420</v>
      </c>
      <c r="C246" s="31">
        <v>500</v>
      </c>
      <c r="D246" s="31"/>
      <c r="E246" s="31"/>
      <c r="F246" s="140">
        <v>44853</v>
      </c>
      <c r="G246" s="46" t="s">
        <v>560</v>
      </c>
      <c r="H246" s="87">
        <v>110</v>
      </c>
      <c r="I246" s="31"/>
    </row>
    <row r="247" spans="1:9" ht="14.25" x14ac:dyDescent="0.2">
      <c r="A247" s="60">
        <v>44882</v>
      </c>
      <c r="B247" s="31" t="s">
        <v>422</v>
      </c>
      <c r="C247" s="35">
        <v>1000</v>
      </c>
      <c r="D247" s="31"/>
      <c r="E247" s="31"/>
      <c r="F247" s="140">
        <v>44853</v>
      </c>
      <c r="G247" s="46" t="s">
        <v>562</v>
      </c>
      <c r="H247" s="87">
        <v>50</v>
      </c>
      <c r="I247" s="31"/>
    </row>
    <row r="248" spans="1:9" ht="14.25" x14ac:dyDescent="0.2">
      <c r="A248" s="60">
        <v>44881</v>
      </c>
      <c r="B248" s="31" t="s">
        <v>424</v>
      </c>
      <c r="C248" s="31">
        <v>500</v>
      </c>
      <c r="D248" s="31"/>
      <c r="E248" s="31"/>
      <c r="F248" s="140">
        <v>44853</v>
      </c>
      <c r="G248" s="46" t="s">
        <v>564</v>
      </c>
      <c r="H248" s="87">
        <v>2000</v>
      </c>
      <c r="I248" s="31"/>
    </row>
    <row r="249" spans="1:9" ht="14.25" x14ac:dyDescent="0.2">
      <c r="A249" s="60">
        <v>44881</v>
      </c>
      <c r="B249" s="31" t="s">
        <v>425</v>
      </c>
      <c r="C249" s="31">
        <v>161</v>
      </c>
      <c r="D249" s="31"/>
      <c r="E249" s="31"/>
      <c r="F249" s="140">
        <v>44853</v>
      </c>
      <c r="G249" s="46" t="s">
        <v>565</v>
      </c>
      <c r="H249" s="87">
        <v>80</v>
      </c>
      <c r="I249" s="31"/>
    </row>
    <row r="250" spans="1:9" ht="14.25" x14ac:dyDescent="0.2">
      <c r="A250" s="60">
        <v>44880</v>
      </c>
      <c r="B250" s="31" t="s">
        <v>426</v>
      </c>
      <c r="C250" s="31">
        <v>200</v>
      </c>
      <c r="D250" s="31"/>
      <c r="E250" s="31"/>
      <c r="F250" s="140">
        <v>44853</v>
      </c>
      <c r="G250" s="46" t="s">
        <v>566</v>
      </c>
      <c r="H250" s="87">
        <v>90</v>
      </c>
      <c r="I250" s="31"/>
    </row>
    <row r="251" spans="1:9" ht="14.25" x14ac:dyDescent="0.2">
      <c r="A251" s="60">
        <v>44879</v>
      </c>
      <c r="B251" s="31" t="s">
        <v>428</v>
      </c>
      <c r="C251" s="31">
        <v>501</v>
      </c>
      <c r="D251" s="31"/>
      <c r="E251" s="31"/>
      <c r="F251" s="140">
        <v>44853</v>
      </c>
      <c r="G251" s="46" t="s">
        <v>538</v>
      </c>
      <c r="H251" s="87">
        <v>200</v>
      </c>
      <c r="I251" s="31"/>
    </row>
    <row r="252" spans="1:9" ht="14.25" x14ac:dyDescent="0.2">
      <c r="A252" s="60">
        <v>44875</v>
      </c>
      <c r="B252" s="31" t="s">
        <v>430</v>
      </c>
      <c r="C252" s="31">
        <v>111</v>
      </c>
      <c r="D252" s="31"/>
      <c r="E252" s="31"/>
      <c r="F252" s="140">
        <v>44853</v>
      </c>
      <c r="G252" s="46" t="s">
        <v>569</v>
      </c>
      <c r="H252" s="87">
        <v>250</v>
      </c>
      <c r="I252" s="31"/>
    </row>
    <row r="253" spans="1:9" ht="14.25" x14ac:dyDescent="0.2">
      <c r="A253" s="60">
        <v>44874</v>
      </c>
      <c r="B253" s="31" t="s">
        <v>432</v>
      </c>
      <c r="C253" s="31">
        <v>100</v>
      </c>
      <c r="D253" s="31"/>
      <c r="E253" s="31"/>
      <c r="F253" s="140">
        <v>44853</v>
      </c>
      <c r="G253" s="46" t="s">
        <v>571</v>
      </c>
      <c r="H253" s="87">
        <v>30</v>
      </c>
      <c r="I253" s="31"/>
    </row>
    <row r="254" spans="1:9" ht="14.25" x14ac:dyDescent="0.2">
      <c r="A254" s="60">
        <v>44870</v>
      </c>
      <c r="B254" s="31" t="s">
        <v>434</v>
      </c>
      <c r="C254" s="31">
        <v>500</v>
      </c>
      <c r="D254" s="31"/>
      <c r="E254" s="31"/>
      <c r="F254" s="140">
        <v>44853</v>
      </c>
      <c r="G254" s="46" t="s">
        <v>573</v>
      </c>
      <c r="H254" s="87">
        <v>100</v>
      </c>
      <c r="I254" s="31"/>
    </row>
    <row r="255" spans="1:9" ht="14.25" x14ac:dyDescent="0.2">
      <c r="A255" s="60">
        <v>44868</v>
      </c>
      <c r="B255" s="31" t="s">
        <v>436</v>
      </c>
      <c r="C255" s="35">
        <v>3000</v>
      </c>
      <c r="D255" s="31"/>
      <c r="E255" s="31"/>
      <c r="F255" s="140">
        <v>44853</v>
      </c>
      <c r="G255" s="46" t="s">
        <v>575</v>
      </c>
      <c r="H255" s="87">
        <v>90</v>
      </c>
      <c r="I255" s="31"/>
    </row>
    <row r="256" spans="1:9" ht="14.25" x14ac:dyDescent="0.2">
      <c r="A256" s="60">
        <v>44867</v>
      </c>
      <c r="B256" s="31" t="s">
        <v>438</v>
      </c>
      <c r="C256" s="31">
        <v>50</v>
      </c>
      <c r="D256" s="31"/>
      <c r="E256" s="31"/>
      <c r="F256" s="140">
        <v>44853</v>
      </c>
      <c r="G256" s="46" t="s">
        <v>576</v>
      </c>
      <c r="H256" s="87">
        <v>100</v>
      </c>
      <c r="I256" s="31"/>
    </row>
    <row r="257" spans="1:9" ht="14.25" x14ac:dyDescent="0.2">
      <c r="A257" s="60">
        <v>44866</v>
      </c>
      <c r="B257" s="31" t="s">
        <v>440</v>
      </c>
      <c r="C257" s="35">
        <v>2050</v>
      </c>
      <c r="D257" s="31"/>
      <c r="E257" s="31"/>
      <c r="F257" s="140">
        <v>44853</v>
      </c>
      <c r="G257" s="46" t="s">
        <v>578</v>
      </c>
      <c r="H257" s="87">
        <v>201</v>
      </c>
      <c r="I257" s="31"/>
    </row>
    <row r="258" spans="1:9" ht="14.25" x14ac:dyDescent="0.2">
      <c r="A258" s="60">
        <v>44866</v>
      </c>
      <c r="B258" s="31" t="s">
        <v>442</v>
      </c>
      <c r="C258" s="35">
        <v>1000</v>
      </c>
      <c r="D258" s="31"/>
      <c r="E258" s="31"/>
      <c r="F258" s="140">
        <v>44853</v>
      </c>
      <c r="G258" s="46" t="s">
        <v>580</v>
      </c>
      <c r="H258" s="87">
        <v>367</v>
      </c>
      <c r="I258" s="31"/>
    </row>
    <row r="259" spans="1:9" ht="14.25" x14ac:dyDescent="0.2">
      <c r="A259" s="60">
        <v>44865</v>
      </c>
      <c r="B259" s="31" t="s">
        <v>444</v>
      </c>
      <c r="C259" s="31">
        <v>900</v>
      </c>
      <c r="D259" s="31"/>
      <c r="E259" s="31"/>
      <c r="F259" s="140">
        <v>44853</v>
      </c>
      <c r="G259" s="46" t="s">
        <v>582</v>
      </c>
      <c r="H259" s="87">
        <v>100</v>
      </c>
      <c r="I259" s="31"/>
    </row>
    <row r="260" spans="1:9" ht="14.25" x14ac:dyDescent="0.2">
      <c r="A260" s="60">
        <v>44865</v>
      </c>
      <c r="B260" s="31" t="s">
        <v>6</v>
      </c>
      <c r="C260" s="35">
        <v>1030</v>
      </c>
      <c r="D260" s="31"/>
      <c r="E260" s="31"/>
      <c r="F260" s="140">
        <v>44853</v>
      </c>
      <c r="G260" s="46" t="s">
        <v>584</v>
      </c>
      <c r="H260" s="87">
        <v>300</v>
      </c>
      <c r="I260" s="31"/>
    </row>
    <row r="261" spans="1:9" ht="14.25" x14ac:dyDescent="0.2">
      <c r="A261" s="60">
        <v>44864</v>
      </c>
      <c r="B261" s="31" t="s">
        <v>447</v>
      </c>
      <c r="C261" s="35">
        <v>5000</v>
      </c>
      <c r="D261" s="31"/>
      <c r="E261" s="31"/>
      <c r="F261" s="133">
        <v>44867</v>
      </c>
      <c r="G261" s="33" t="s">
        <v>586</v>
      </c>
      <c r="H261" s="81">
        <v>200</v>
      </c>
      <c r="I261" s="31"/>
    </row>
    <row r="262" spans="1:9" ht="14.25" x14ac:dyDescent="0.2">
      <c r="A262" s="60">
        <v>44862</v>
      </c>
      <c r="B262" s="31" t="s">
        <v>449</v>
      </c>
      <c r="C262" s="31">
        <v>251</v>
      </c>
      <c r="D262" s="31"/>
      <c r="E262" s="31"/>
      <c r="F262" s="133">
        <v>44867</v>
      </c>
      <c r="G262" s="33" t="s">
        <v>588</v>
      </c>
      <c r="H262" s="81">
        <v>22</v>
      </c>
      <c r="I262" s="31"/>
    </row>
    <row r="263" spans="1:9" ht="14.25" x14ac:dyDescent="0.2">
      <c r="A263" s="60">
        <v>44862</v>
      </c>
      <c r="B263" s="31" t="s">
        <v>451</v>
      </c>
      <c r="C263" s="35">
        <v>1550</v>
      </c>
      <c r="D263" s="31"/>
      <c r="E263" s="31"/>
      <c r="F263" s="139">
        <v>44867</v>
      </c>
      <c r="G263" s="33" t="s">
        <v>590</v>
      </c>
      <c r="H263" s="81">
        <v>170</v>
      </c>
      <c r="I263" s="31"/>
    </row>
    <row r="264" spans="1:9" ht="14.25" x14ac:dyDescent="0.2">
      <c r="A264" s="60">
        <v>44862</v>
      </c>
      <c r="B264" s="31" t="s">
        <v>453</v>
      </c>
      <c r="C264" s="35">
        <v>1000</v>
      </c>
      <c r="D264" s="31"/>
      <c r="E264" s="31"/>
      <c r="F264" s="133">
        <v>44877</v>
      </c>
      <c r="G264" s="33" t="s">
        <v>592</v>
      </c>
      <c r="H264" s="81">
        <v>36</v>
      </c>
      <c r="I264" s="31"/>
    </row>
    <row r="265" spans="1:9" ht="14.25" x14ac:dyDescent="0.2">
      <c r="A265" s="60">
        <v>44861</v>
      </c>
      <c r="B265" s="31" t="s">
        <v>455</v>
      </c>
      <c r="C265" s="35">
        <v>8101</v>
      </c>
      <c r="D265" s="31"/>
      <c r="E265" s="31"/>
      <c r="F265" s="133">
        <v>44877</v>
      </c>
      <c r="G265" s="33" t="s">
        <v>592</v>
      </c>
      <c r="H265" s="81">
        <v>5</v>
      </c>
      <c r="I265" s="31"/>
    </row>
    <row r="266" spans="1:9" ht="14.25" x14ac:dyDescent="0.2">
      <c r="A266" s="60">
        <v>44861</v>
      </c>
      <c r="B266" s="31" t="s">
        <v>457</v>
      </c>
      <c r="C266" s="35">
        <v>5001</v>
      </c>
      <c r="D266" s="31"/>
      <c r="E266" s="31"/>
      <c r="F266" s="133">
        <v>44878</v>
      </c>
      <c r="G266" s="33" t="s">
        <v>592</v>
      </c>
      <c r="H266" s="81">
        <v>150</v>
      </c>
      <c r="I266" s="31"/>
    </row>
    <row r="267" spans="1:9" ht="14.25" x14ac:dyDescent="0.2">
      <c r="A267" s="60">
        <v>44859</v>
      </c>
      <c r="B267" s="31" t="s">
        <v>459</v>
      </c>
      <c r="C267" s="31">
        <v>500</v>
      </c>
      <c r="D267" s="31"/>
      <c r="E267" s="31"/>
      <c r="F267" s="132">
        <v>44878</v>
      </c>
      <c r="G267" s="33" t="s">
        <v>596</v>
      </c>
      <c r="H267" s="81">
        <v>300</v>
      </c>
      <c r="I267" s="31"/>
    </row>
    <row r="268" spans="1:9" ht="14.25" x14ac:dyDescent="0.2">
      <c r="A268" s="60">
        <v>44858</v>
      </c>
      <c r="B268" s="31" t="s">
        <v>461</v>
      </c>
      <c r="C268" s="31">
        <v>500</v>
      </c>
      <c r="D268" s="31"/>
      <c r="E268" s="31"/>
      <c r="F268" s="132">
        <v>44879</v>
      </c>
      <c r="G268" s="33" t="s">
        <v>598</v>
      </c>
      <c r="H268" s="81">
        <v>2500</v>
      </c>
      <c r="I268" s="31"/>
    </row>
    <row r="269" spans="1:9" ht="14.25" x14ac:dyDescent="0.2">
      <c r="A269" s="60">
        <v>44858</v>
      </c>
      <c r="B269" s="31" t="s">
        <v>462</v>
      </c>
      <c r="C269" s="31">
        <v>4</v>
      </c>
      <c r="D269" s="31"/>
      <c r="E269" s="29"/>
      <c r="F269" s="132">
        <v>44882</v>
      </c>
      <c r="G269" s="33" t="s">
        <v>822</v>
      </c>
      <c r="H269" s="81">
        <v>1400</v>
      </c>
      <c r="I269" s="31"/>
    </row>
    <row r="270" spans="1:9" ht="14.25" x14ac:dyDescent="0.2">
      <c r="A270" s="60">
        <v>44858</v>
      </c>
      <c r="B270" s="31" t="s">
        <v>463</v>
      </c>
      <c r="C270" s="35">
        <v>1401</v>
      </c>
      <c r="D270" s="31"/>
      <c r="E270" s="29"/>
      <c r="F270" s="132">
        <v>44882</v>
      </c>
      <c r="G270" s="33" t="s">
        <v>602</v>
      </c>
      <c r="H270" s="81">
        <v>100</v>
      </c>
      <c r="I270" s="31"/>
    </row>
    <row r="271" spans="1:9" ht="14.25" x14ac:dyDescent="0.2">
      <c r="A271" s="60">
        <v>44857</v>
      </c>
      <c r="B271" s="31" t="s">
        <v>465</v>
      </c>
      <c r="C271" s="35">
        <v>1000</v>
      </c>
      <c r="D271" s="31"/>
      <c r="E271" s="29"/>
      <c r="F271" s="132">
        <v>44883</v>
      </c>
      <c r="G271" s="33" t="s">
        <v>604</v>
      </c>
      <c r="H271" s="81">
        <v>20</v>
      </c>
      <c r="I271" s="31"/>
    </row>
    <row r="272" spans="1:9" ht="14.25" x14ac:dyDescent="0.2">
      <c r="A272" s="60">
        <v>44857</v>
      </c>
      <c r="B272" s="31" t="s">
        <v>467</v>
      </c>
      <c r="C272" s="31">
        <v>300</v>
      </c>
      <c r="D272" s="31"/>
      <c r="E272" s="29"/>
      <c r="F272" s="132">
        <v>44883</v>
      </c>
      <c r="G272" s="33" t="s">
        <v>606</v>
      </c>
      <c r="H272" s="81">
        <v>1735</v>
      </c>
      <c r="I272" s="31"/>
    </row>
    <row r="273" spans="1:9" ht="14.25" x14ac:dyDescent="0.2">
      <c r="A273" s="60">
        <v>44857</v>
      </c>
      <c r="B273" s="31" t="s">
        <v>469</v>
      </c>
      <c r="C273" s="31">
        <v>100</v>
      </c>
      <c r="D273" s="31"/>
      <c r="E273" s="29"/>
      <c r="F273" s="132">
        <v>44884</v>
      </c>
      <c r="G273" s="33" t="s">
        <v>608</v>
      </c>
      <c r="H273" s="81">
        <v>1280</v>
      </c>
      <c r="I273" s="31"/>
    </row>
    <row r="274" spans="1:9" ht="14.25" x14ac:dyDescent="0.2">
      <c r="A274" s="60">
        <v>44856</v>
      </c>
      <c r="B274" s="31" t="s">
        <v>471</v>
      </c>
      <c r="C274" s="31">
        <v>501</v>
      </c>
      <c r="D274" s="31"/>
      <c r="E274" s="29"/>
      <c r="F274" s="132">
        <v>44884</v>
      </c>
      <c r="G274" s="33" t="s">
        <v>610</v>
      </c>
      <c r="H274" s="81">
        <v>500</v>
      </c>
      <c r="I274" s="31"/>
    </row>
    <row r="275" spans="1:9" ht="14.25" x14ac:dyDescent="0.2">
      <c r="A275" s="60">
        <v>44856</v>
      </c>
      <c r="B275" s="31" t="s">
        <v>473</v>
      </c>
      <c r="C275" s="31">
        <v>501</v>
      </c>
      <c r="D275" s="31"/>
      <c r="E275" s="29"/>
      <c r="F275" s="132">
        <v>44884</v>
      </c>
      <c r="G275" s="33" t="s">
        <v>612</v>
      </c>
      <c r="H275" s="81">
        <v>240</v>
      </c>
      <c r="I275" s="31"/>
    </row>
    <row r="276" spans="1:9" ht="14.25" x14ac:dyDescent="0.2">
      <c r="A276" s="60">
        <v>44855</v>
      </c>
      <c r="B276" s="31" t="s">
        <v>475</v>
      </c>
      <c r="C276" s="35">
        <v>4551</v>
      </c>
      <c r="D276" s="31"/>
      <c r="E276" s="29"/>
      <c r="F276" s="132">
        <v>44884</v>
      </c>
      <c r="G276" s="33" t="s">
        <v>614</v>
      </c>
      <c r="H276" s="81">
        <v>1340</v>
      </c>
      <c r="I276" s="31"/>
    </row>
    <row r="277" spans="1:9" ht="14.25" x14ac:dyDescent="0.2">
      <c r="A277" s="60">
        <v>44855</v>
      </c>
      <c r="B277" s="31" t="s">
        <v>477</v>
      </c>
      <c r="C277" s="31">
        <v>101</v>
      </c>
      <c r="D277" s="31"/>
      <c r="E277" s="31"/>
      <c r="F277" s="132">
        <v>44884</v>
      </c>
      <c r="G277" s="33" t="s">
        <v>616</v>
      </c>
      <c r="H277" s="81">
        <v>23</v>
      </c>
      <c r="I277" s="31"/>
    </row>
    <row r="278" spans="1:9" ht="14.25" x14ac:dyDescent="0.2">
      <c r="A278" s="60">
        <v>44854</v>
      </c>
      <c r="B278" s="31" t="s">
        <v>479</v>
      </c>
      <c r="C278" s="31">
        <v>200</v>
      </c>
      <c r="D278" s="31"/>
      <c r="E278" s="31"/>
      <c r="F278" s="132">
        <v>44884</v>
      </c>
      <c r="G278" s="33" t="s">
        <v>618</v>
      </c>
      <c r="H278" s="81">
        <v>20</v>
      </c>
      <c r="I278" s="31"/>
    </row>
    <row r="279" spans="1:9" ht="14.25" x14ac:dyDescent="0.2">
      <c r="A279" s="60">
        <v>44854</v>
      </c>
      <c r="B279" s="31" t="s">
        <v>481</v>
      </c>
      <c r="C279" s="35">
        <v>4992</v>
      </c>
      <c r="D279" s="31"/>
      <c r="E279" s="31"/>
      <c r="F279" s="132">
        <v>44884</v>
      </c>
      <c r="G279" s="33" t="s">
        <v>620</v>
      </c>
      <c r="H279" s="81">
        <v>80</v>
      </c>
      <c r="I279" s="31"/>
    </row>
    <row r="280" spans="1:9" ht="14.25" x14ac:dyDescent="0.2">
      <c r="A280" s="60">
        <v>44853</v>
      </c>
      <c r="B280" s="31" t="s">
        <v>482</v>
      </c>
      <c r="C280" s="35">
        <v>7613</v>
      </c>
      <c r="D280" s="31"/>
      <c r="E280" s="31"/>
      <c r="F280" s="132">
        <v>44885</v>
      </c>
      <c r="G280" s="33" t="s">
        <v>622</v>
      </c>
      <c r="H280" s="81">
        <v>150</v>
      </c>
      <c r="I280" s="31"/>
    </row>
    <row r="281" spans="1:9" ht="14.25" x14ac:dyDescent="0.2">
      <c r="A281" s="60">
        <v>44852</v>
      </c>
      <c r="B281" s="31" t="s">
        <v>483</v>
      </c>
      <c r="C281" s="31">
        <v>500</v>
      </c>
      <c r="D281" s="31"/>
      <c r="E281" s="31"/>
      <c r="F281" s="132">
        <v>44885</v>
      </c>
      <c r="G281" s="33" t="s">
        <v>624</v>
      </c>
      <c r="H281" s="81">
        <v>204</v>
      </c>
      <c r="I281" s="31"/>
    </row>
    <row r="282" spans="1:9" ht="14.25" x14ac:dyDescent="0.2">
      <c r="A282" s="60">
        <v>44852</v>
      </c>
      <c r="B282" s="31" t="s">
        <v>485</v>
      </c>
      <c r="C282" s="31">
        <v>100</v>
      </c>
      <c r="D282" s="31"/>
      <c r="E282" s="31"/>
      <c r="F282" s="139">
        <v>44885</v>
      </c>
      <c r="G282" s="33" t="s">
        <v>626</v>
      </c>
      <c r="H282" s="81">
        <v>250</v>
      </c>
      <c r="I282" s="31"/>
    </row>
    <row r="283" spans="1:9" ht="14.25" x14ac:dyDescent="0.2">
      <c r="A283" s="60">
        <v>44852</v>
      </c>
      <c r="B283" s="31" t="s">
        <v>6</v>
      </c>
      <c r="C283" s="35">
        <v>1176</v>
      </c>
      <c r="D283" s="31"/>
      <c r="E283" s="31"/>
      <c r="F283" s="132">
        <v>44885</v>
      </c>
      <c r="G283" s="33" t="s">
        <v>629</v>
      </c>
      <c r="H283" s="81">
        <v>500</v>
      </c>
      <c r="I283" s="31"/>
    </row>
    <row r="284" spans="1:9" ht="14.25" x14ac:dyDescent="0.2">
      <c r="A284" s="60">
        <v>44852</v>
      </c>
      <c r="B284" s="31" t="s">
        <v>488</v>
      </c>
      <c r="C284" s="35">
        <v>2000</v>
      </c>
      <c r="D284" s="31"/>
      <c r="E284" s="31"/>
      <c r="F284" s="132">
        <v>44886</v>
      </c>
      <c r="G284" s="33" t="s">
        <v>632</v>
      </c>
      <c r="H284" s="81">
        <v>1500</v>
      </c>
      <c r="I284" s="31"/>
    </row>
    <row r="285" spans="1:9" ht="14.25" x14ac:dyDescent="0.2">
      <c r="A285" s="60">
        <v>44851</v>
      </c>
      <c r="B285" s="31" t="s">
        <v>490</v>
      </c>
      <c r="C285" s="31">
        <v>51</v>
      </c>
      <c r="D285" s="31"/>
      <c r="E285" s="31"/>
      <c r="F285" s="133">
        <v>44886</v>
      </c>
      <c r="G285" s="38" t="s">
        <v>633</v>
      </c>
      <c r="H285" s="81">
        <v>350</v>
      </c>
      <c r="I285" s="31"/>
    </row>
    <row r="286" spans="1:9" ht="14.25" x14ac:dyDescent="0.2">
      <c r="A286" s="60">
        <v>44849</v>
      </c>
      <c r="B286" s="31" t="s">
        <v>492</v>
      </c>
      <c r="C286" s="31">
        <v>50</v>
      </c>
      <c r="D286" s="31"/>
      <c r="E286" s="31"/>
      <c r="F286" s="133">
        <v>44890</v>
      </c>
      <c r="G286" s="33" t="s">
        <v>634</v>
      </c>
      <c r="H286" s="88">
        <v>90</v>
      </c>
      <c r="I286" s="31"/>
    </row>
    <row r="287" spans="1:9" ht="14.25" x14ac:dyDescent="0.2">
      <c r="A287" s="60">
        <v>44847</v>
      </c>
      <c r="B287" s="31" t="s">
        <v>494</v>
      </c>
      <c r="C287" s="31">
        <v>250</v>
      </c>
      <c r="D287" s="31"/>
      <c r="E287" s="31"/>
      <c r="F287" s="132">
        <v>44884</v>
      </c>
      <c r="G287" s="33" t="s">
        <v>636</v>
      </c>
      <c r="H287" s="81">
        <v>180</v>
      </c>
      <c r="I287" s="31"/>
    </row>
    <row r="288" spans="1:9" ht="14.25" x14ac:dyDescent="0.2">
      <c r="A288" s="60">
        <v>44846</v>
      </c>
      <c r="B288" s="31" t="s">
        <v>496</v>
      </c>
      <c r="C288" s="31">
        <v>500</v>
      </c>
      <c r="D288" s="31"/>
      <c r="E288" s="31"/>
      <c r="F288" s="132">
        <v>44884</v>
      </c>
      <c r="G288" s="33" t="s">
        <v>638</v>
      </c>
      <c r="H288" s="81">
        <v>190</v>
      </c>
      <c r="I288" s="31"/>
    </row>
    <row r="289" spans="1:9" ht="14.25" x14ac:dyDescent="0.2">
      <c r="A289" s="60">
        <v>44846</v>
      </c>
      <c r="B289" s="31" t="s">
        <v>498</v>
      </c>
      <c r="C289" s="31">
        <v>1</v>
      </c>
      <c r="D289" s="31"/>
      <c r="E289" s="31"/>
      <c r="F289" s="132">
        <v>44884</v>
      </c>
      <c r="G289" s="33" t="s">
        <v>640</v>
      </c>
      <c r="H289" s="81">
        <v>20</v>
      </c>
      <c r="I289" s="31"/>
    </row>
    <row r="290" spans="1:9" ht="14.25" x14ac:dyDescent="0.2">
      <c r="A290" s="60">
        <v>44845</v>
      </c>
      <c r="B290" s="31" t="s">
        <v>500</v>
      </c>
      <c r="C290" s="31">
        <v>502</v>
      </c>
      <c r="D290" s="31"/>
      <c r="E290" s="31"/>
      <c r="F290" s="132">
        <v>44884</v>
      </c>
      <c r="G290" s="33" t="s">
        <v>642</v>
      </c>
      <c r="H290" s="81">
        <v>280</v>
      </c>
      <c r="I290" s="31"/>
    </row>
    <row r="291" spans="1:9" ht="14.25" x14ac:dyDescent="0.2">
      <c r="A291" s="60">
        <v>44843</v>
      </c>
      <c r="B291" s="31" t="s">
        <v>502</v>
      </c>
      <c r="C291" s="31">
        <v>500</v>
      </c>
      <c r="D291" s="31"/>
      <c r="E291" s="31"/>
      <c r="F291" s="132">
        <v>44884</v>
      </c>
      <c r="G291" s="33" t="s">
        <v>644</v>
      </c>
      <c r="H291" s="81">
        <v>20</v>
      </c>
      <c r="I291" s="31"/>
    </row>
    <row r="292" spans="1:9" ht="14.25" x14ac:dyDescent="0.2">
      <c r="A292" s="60">
        <v>44841</v>
      </c>
      <c r="B292" s="31" t="s">
        <v>504</v>
      </c>
      <c r="C292" s="31">
        <v>500</v>
      </c>
      <c r="D292" s="31"/>
      <c r="E292" s="31"/>
      <c r="F292" s="132">
        <v>44884</v>
      </c>
      <c r="G292" s="33" t="s">
        <v>645</v>
      </c>
      <c r="H292" s="81">
        <v>30</v>
      </c>
      <c r="I292" s="31"/>
    </row>
    <row r="293" spans="1:9" ht="14.25" x14ac:dyDescent="0.2">
      <c r="A293" s="60">
        <v>44839</v>
      </c>
      <c r="B293" s="31" t="s">
        <v>506</v>
      </c>
      <c r="C293" s="35">
        <v>3550</v>
      </c>
      <c r="D293" s="31"/>
      <c r="E293" s="31"/>
      <c r="F293" s="132">
        <v>44884</v>
      </c>
      <c r="G293" s="33" t="s">
        <v>647</v>
      </c>
      <c r="H293" s="81">
        <v>50</v>
      </c>
      <c r="I293" s="31"/>
    </row>
    <row r="294" spans="1:9" ht="14.25" x14ac:dyDescent="0.2">
      <c r="A294" s="60">
        <v>44838</v>
      </c>
      <c r="B294" s="31" t="s">
        <v>508</v>
      </c>
      <c r="C294" s="31">
        <v>500</v>
      </c>
      <c r="D294" s="31"/>
      <c r="E294" s="31"/>
      <c r="F294" s="132">
        <v>44884</v>
      </c>
      <c r="G294" s="33" t="s">
        <v>649</v>
      </c>
      <c r="H294" s="81">
        <v>120</v>
      </c>
      <c r="I294" s="31"/>
    </row>
    <row r="295" spans="1:9" ht="14.25" x14ac:dyDescent="0.2">
      <c r="A295" s="60">
        <v>44838</v>
      </c>
      <c r="B295" s="31" t="s">
        <v>510</v>
      </c>
      <c r="C295" s="35">
        <v>2500</v>
      </c>
      <c r="D295" s="31"/>
      <c r="E295" s="31"/>
      <c r="F295" s="132">
        <v>44884</v>
      </c>
      <c r="G295" s="33" t="s">
        <v>651</v>
      </c>
      <c r="H295" s="81">
        <v>50</v>
      </c>
      <c r="I295" s="31"/>
    </row>
    <row r="296" spans="1:9" ht="14.25" x14ac:dyDescent="0.2">
      <c r="A296" s="60">
        <v>44838</v>
      </c>
      <c r="B296" s="31" t="s">
        <v>512</v>
      </c>
      <c r="C296" s="31">
        <v>200</v>
      </c>
      <c r="D296" s="31"/>
      <c r="E296" s="31"/>
      <c r="F296" s="132">
        <v>44884</v>
      </c>
      <c r="G296" s="33" t="s">
        <v>653</v>
      </c>
      <c r="H296" s="81">
        <v>336</v>
      </c>
      <c r="I296" s="31"/>
    </row>
    <row r="297" spans="1:9" ht="14.25" x14ac:dyDescent="0.2">
      <c r="A297" s="60">
        <v>44837</v>
      </c>
      <c r="B297" s="31" t="s">
        <v>514</v>
      </c>
      <c r="C297" s="35">
        <v>1100</v>
      </c>
      <c r="D297" s="31"/>
      <c r="E297" s="31"/>
      <c r="F297" s="132">
        <v>44884</v>
      </c>
      <c r="G297" s="33" t="s">
        <v>655</v>
      </c>
      <c r="H297" s="81">
        <v>550</v>
      </c>
      <c r="I297" s="31"/>
    </row>
    <row r="298" spans="1:9" ht="14.25" x14ac:dyDescent="0.2">
      <c r="A298" s="60">
        <v>44834</v>
      </c>
      <c r="B298" s="31" t="s">
        <v>515</v>
      </c>
      <c r="C298" s="31">
        <v>251</v>
      </c>
      <c r="D298" s="31"/>
      <c r="E298" s="31"/>
      <c r="F298" s="132">
        <v>44884</v>
      </c>
      <c r="G298" s="33" t="s">
        <v>657</v>
      </c>
      <c r="H298" s="81">
        <v>2260</v>
      </c>
      <c r="I298" s="31"/>
    </row>
    <row r="299" spans="1:9" ht="14.25" x14ac:dyDescent="0.2">
      <c r="A299" s="60">
        <v>44834</v>
      </c>
      <c r="B299" s="31" t="s">
        <v>516</v>
      </c>
      <c r="C299" s="31">
        <v>50</v>
      </c>
      <c r="D299" s="31"/>
      <c r="E299" s="31"/>
      <c r="F299" s="132">
        <v>44884</v>
      </c>
      <c r="G299" s="33" t="s">
        <v>658</v>
      </c>
      <c r="H299" s="81">
        <v>270</v>
      </c>
      <c r="I299" s="31"/>
    </row>
    <row r="300" spans="1:9" ht="14.25" x14ac:dyDescent="0.2">
      <c r="A300" s="60">
        <v>44833</v>
      </c>
      <c r="B300" s="31" t="s">
        <v>519</v>
      </c>
      <c r="C300" s="35">
        <v>3050</v>
      </c>
      <c r="D300" s="31"/>
      <c r="E300" s="31"/>
      <c r="F300" s="132">
        <v>44884</v>
      </c>
      <c r="G300" s="33" t="s">
        <v>622</v>
      </c>
      <c r="H300" s="81">
        <v>50</v>
      </c>
      <c r="I300" s="31"/>
    </row>
    <row r="301" spans="1:9" ht="14.25" x14ac:dyDescent="0.2">
      <c r="A301" s="60">
        <v>44832</v>
      </c>
      <c r="B301" s="31" t="s">
        <v>521</v>
      </c>
      <c r="C301" s="35">
        <v>2000</v>
      </c>
      <c r="D301" s="31"/>
      <c r="E301" s="31"/>
      <c r="F301" s="132">
        <v>44884</v>
      </c>
      <c r="G301" s="33" t="s">
        <v>823</v>
      </c>
      <c r="H301" s="81">
        <v>150</v>
      </c>
      <c r="I301" s="31"/>
    </row>
    <row r="302" spans="1:9" ht="15" x14ac:dyDescent="0.2">
      <c r="A302" s="60">
        <v>44831</v>
      </c>
      <c r="B302" s="31" t="s">
        <v>524</v>
      </c>
      <c r="C302" s="35">
        <v>1000</v>
      </c>
      <c r="D302" s="31"/>
      <c r="E302" s="31"/>
      <c r="F302" s="142">
        <v>44988</v>
      </c>
      <c r="G302" s="106" t="s">
        <v>842</v>
      </c>
      <c r="H302" s="92">
        <v>1340</v>
      </c>
    </row>
    <row r="303" spans="1:9" ht="15" x14ac:dyDescent="0.2">
      <c r="A303" s="60">
        <v>44830</v>
      </c>
      <c r="B303" s="31" t="s">
        <v>525</v>
      </c>
      <c r="C303" s="31">
        <v>550</v>
      </c>
      <c r="D303" s="31"/>
      <c r="E303" s="31"/>
      <c r="F303" s="141">
        <v>44966</v>
      </c>
      <c r="G303" s="106" t="s">
        <v>844</v>
      </c>
      <c r="H303" s="92">
        <v>5000</v>
      </c>
    </row>
    <row r="304" spans="1:9" ht="15" x14ac:dyDescent="0.2">
      <c r="A304" s="60">
        <v>44829</v>
      </c>
      <c r="B304" s="31" t="s">
        <v>6</v>
      </c>
      <c r="C304" s="35">
        <v>2075</v>
      </c>
      <c r="D304" s="31"/>
      <c r="E304" s="31"/>
      <c r="F304" s="141">
        <v>44966</v>
      </c>
      <c r="G304" s="106" t="s">
        <v>845</v>
      </c>
      <c r="H304" s="92">
        <v>4500</v>
      </c>
    </row>
    <row r="305" spans="1:8" ht="15" x14ac:dyDescent="0.2">
      <c r="A305" s="60">
        <v>44827</v>
      </c>
      <c r="B305" s="31" t="s">
        <v>528</v>
      </c>
      <c r="C305" s="35">
        <v>2050</v>
      </c>
      <c r="D305" s="31"/>
      <c r="E305" s="31"/>
      <c r="F305" s="108">
        <v>44962</v>
      </c>
      <c r="G305" s="106" t="s">
        <v>846</v>
      </c>
      <c r="H305" s="91">
        <v>7.96</v>
      </c>
    </row>
    <row r="306" spans="1:8" ht="15" x14ac:dyDescent="0.2">
      <c r="A306" s="60">
        <v>44826</v>
      </c>
      <c r="B306" s="31" t="s">
        <v>530</v>
      </c>
      <c r="C306" s="31">
        <v>1</v>
      </c>
      <c r="D306" s="31"/>
      <c r="E306" s="31"/>
      <c r="F306" s="143">
        <v>44954</v>
      </c>
      <c r="G306" s="106" t="s">
        <v>847</v>
      </c>
      <c r="H306" s="91">
        <v>400</v>
      </c>
    </row>
    <row r="307" spans="1:8" ht="15" x14ac:dyDescent="0.2">
      <c r="A307" s="60">
        <v>44826</v>
      </c>
      <c r="B307" s="31" t="s">
        <v>532</v>
      </c>
      <c r="C307" s="35">
        <v>2000</v>
      </c>
      <c r="D307" s="31"/>
      <c r="E307" s="31"/>
      <c r="F307" s="141">
        <v>44951</v>
      </c>
      <c r="G307" s="106" t="s">
        <v>848</v>
      </c>
      <c r="H307" s="92">
        <v>22700</v>
      </c>
    </row>
    <row r="308" spans="1:8" ht="15" x14ac:dyDescent="0.2">
      <c r="A308" s="60">
        <v>44825</v>
      </c>
      <c r="B308" s="31" t="s">
        <v>534</v>
      </c>
      <c r="C308" s="31">
        <v>50</v>
      </c>
      <c r="D308" s="31"/>
      <c r="E308" s="31"/>
      <c r="F308" s="141">
        <v>44945</v>
      </c>
      <c r="G308" s="106" t="s">
        <v>849</v>
      </c>
      <c r="H308" s="92">
        <v>2700</v>
      </c>
    </row>
    <row r="309" spans="1:8" ht="15" x14ac:dyDescent="0.2">
      <c r="A309" s="60">
        <v>44824</v>
      </c>
      <c r="B309" s="31" t="s">
        <v>535</v>
      </c>
      <c r="C309" s="31">
        <v>50</v>
      </c>
      <c r="D309" s="31"/>
      <c r="E309" s="31"/>
      <c r="F309" s="108">
        <v>44926</v>
      </c>
      <c r="G309" s="106" t="s">
        <v>850</v>
      </c>
      <c r="H309" s="92">
        <v>2440</v>
      </c>
    </row>
    <row r="310" spans="1:8" ht="15" x14ac:dyDescent="0.2">
      <c r="A310" s="60">
        <v>44823</v>
      </c>
      <c r="B310" s="31" t="s">
        <v>536</v>
      </c>
      <c r="C310" s="35">
        <v>1151</v>
      </c>
      <c r="D310" s="31"/>
      <c r="E310" s="31"/>
      <c r="F310" s="141">
        <v>44924</v>
      </c>
      <c r="G310" s="106" t="s">
        <v>851</v>
      </c>
      <c r="H310" s="92">
        <v>13900</v>
      </c>
    </row>
    <row r="311" spans="1:8" ht="15" x14ac:dyDescent="0.2">
      <c r="A311" s="60">
        <v>44821</v>
      </c>
      <c r="B311" s="31" t="s">
        <v>537</v>
      </c>
      <c r="C311" s="35">
        <v>3250</v>
      </c>
      <c r="D311" s="31"/>
      <c r="E311" s="31"/>
      <c r="F311" s="141">
        <v>44918</v>
      </c>
      <c r="G311" s="106" t="s">
        <v>852</v>
      </c>
      <c r="H311" s="92">
        <v>4000</v>
      </c>
    </row>
    <row r="312" spans="1:8" ht="15" x14ac:dyDescent="0.2">
      <c r="A312" s="60">
        <v>44820</v>
      </c>
      <c r="B312" s="31" t="s">
        <v>539</v>
      </c>
      <c r="C312" s="31">
        <v>400</v>
      </c>
      <c r="D312" s="31"/>
      <c r="E312" s="31"/>
      <c r="F312" s="141">
        <v>44918</v>
      </c>
      <c r="G312" s="106" t="s">
        <v>853</v>
      </c>
      <c r="H312" s="92">
        <v>3000</v>
      </c>
    </row>
    <row r="313" spans="1:8" ht="15" x14ac:dyDescent="0.2">
      <c r="A313" s="60">
        <v>44820</v>
      </c>
      <c r="B313" s="31" t="s">
        <v>541</v>
      </c>
      <c r="C313" s="35">
        <v>4300</v>
      </c>
      <c r="D313" s="31"/>
      <c r="E313" s="31"/>
      <c r="F313" s="141">
        <v>44916</v>
      </c>
      <c r="G313" s="106" t="s">
        <v>854</v>
      </c>
      <c r="H313" s="92">
        <v>5600</v>
      </c>
    </row>
    <row r="314" spans="1:8" ht="15" x14ac:dyDescent="0.2">
      <c r="A314" s="60">
        <v>44819</v>
      </c>
      <c r="B314" s="31" t="s">
        <v>543</v>
      </c>
      <c r="C314" s="31">
        <v>150</v>
      </c>
      <c r="D314" s="31"/>
      <c r="E314" s="31"/>
      <c r="F314" s="141">
        <v>44897</v>
      </c>
      <c r="G314" s="106" t="s">
        <v>855</v>
      </c>
      <c r="H314" s="92">
        <v>37650</v>
      </c>
    </row>
    <row r="315" spans="1:8" ht="15" x14ac:dyDescent="0.2">
      <c r="A315" s="60">
        <v>44818</v>
      </c>
      <c r="B315" s="31" t="s">
        <v>545</v>
      </c>
      <c r="C315" s="31">
        <v>1</v>
      </c>
      <c r="D315" s="31"/>
      <c r="E315" s="31"/>
      <c r="F315" s="143">
        <v>44919</v>
      </c>
      <c r="G315" s="90" t="s">
        <v>856</v>
      </c>
      <c r="H315" s="91">
        <v>1500</v>
      </c>
    </row>
    <row r="316" spans="1:8" ht="15" x14ac:dyDescent="0.2">
      <c r="A316" s="60">
        <v>44817</v>
      </c>
      <c r="B316" s="31" t="s">
        <v>547</v>
      </c>
      <c r="C316" s="35">
        <v>1908</v>
      </c>
      <c r="D316" s="31"/>
      <c r="E316" s="31"/>
      <c r="F316" s="143">
        <v>44922</v>
      </c>
      <c r="G316" s="91" t="s">
        <v>857</v>
      </c>
      <c r="H316" s="91">
        <v>650</v>
      </c>
    </row>
    <row r="317" spans="1:8" ht="15" x14ac:dyDescent="0.2">
      <c r="A317" s="60">
        <v>44816</v>
      </c>
      <c r="B317" s="31" t="s">
        <v>549</v>
      </c>
      <c r="C317" s="35">
        <v>3553</v>
      </c>
      <c r="D317" s="31"/>
      <c r="E317" s="31"/>
      <c r="F317" s="143">
        <v>44919</v>
      </c>
      <c r="G317" s="91" t="s">
        <v>858</v>
      </c>
      <c r="H317" s="91">
        <v>1250</v>
      </c>
    </row>
    <row r="318" spans="1:8" ht="15" x14ac:dyDescent="0.2">
      <c r="A318" s="60">
        <v>44813</v>
      </c>
      <c r="B318" s="31" t="s">
        <v>551</v>
      </c>
      <c r="C318" s="31">
        <v>500</v>
      </c>
      <c r="D318" s="31"/>
      <c r="E318" s="31"/>
      <c r="F318" s="141">
        <v>44965</v>
      </c>
      <c r="G318" s="91" t="s">
        <v>859</v>
      </c>
      <c r="H318" s="91">
        <v>7800</v>
      </c>
    </row>
    <row r="319" spans="1:8" ht="15" x14ac:dyDescent="0.2">
      <c r="A319" s="60">
        <v>44812</v>
      </c>
      <c r="B319" s="31" t="s">
        <v>553</v>
      </c>
      <c r="C319" s="31">
        <v>2</v>
      </c>
      <c r="D319" s="31"/>
      <c r="E319" s="31"/>
      <c r="F319" s="143">
        <v>44948</v>
      </c>
      <c r="G319" s="91" t="s">
        <v>860</v>
      </c>
      <c r="H319" s="91">
        <v>1000</v>
      </c>
    </row>
    <row r="320" spans="1:8" ht="15" x14ac:dyDescent="0.2">
      <c r="A320" s="60">
        <v>44808</v>
      </c>
      <c r="B320" s="31" t="s">
        <v>555</v>
      </c>
      <c r="C320" s="35">
        <v>3550</v>
      </c>
      <c r="D320" s="31"/>
      <c r="E320" s="31"/>
      <c r="F320" s="141">
        <v>44989</v>
      </c>
      <c r="G320" s="91" t="s">
        <v>861</v>
      </c>
      <c r="H320" s="91">
        <v>4300</v>
      </c>
    </row>
    <row r="321" spans="1:9" ht="15" x14ac:dyDescent="0.2">
      <c r="A321" s="60">
        <v>44806</v>
      </c>
      <c r="B321" s="31" t="s">
        <v>556</v>
      </c>
      <c r="C321" s="31">
        <v>103</v>
      </c>
      <c r="D321" s="31"/>
      <c r="E321" s="31"/>
      <c r="F321" s="141">
        <v>45010</v>
      </c>
      <c r="G321" s="91" t="s">
        <v>852</v>
      </c>
      <c r="H321" s="91">
        <v>4000</v>
      </c>
    </row>
    <row r="322" spans="1:9" ht="15" x14ac:dyDescent="0.2">
      <c r="A322" s="60">
        <v>44806</v>
      </c>
      <c r="B322" s="31" t="s">
        <v>557</v>
      </c>
      <c r="C322" s="35">
        <v>2000</v>
      </c>
      <c r="D322" s="31"/>
      <c r="E322" s="31"/>
      <c r="F322" s="144">
        <v>44919</v>
      </c>
      <c r="G322" s="94" t="s">
        <v>862</v>
      </c>
      <c r="H322" s="94">
        <v>110</v>
      </c>
      <c r="I322" s="95"/>
    </row>
    <row r="323" spans="1:9" ht="15" x14ac:dyDescent="0.2">
      <c r="A323" s="60">
        <v>44805</v>
      </c>
      <c r="B323" s="31" t="s">
        <v>559</v>
      </c>
      <c r="C323" s="31">
        <v>100</v>
      </c>
      <c r="D323" s="31"/>
      <c r="E323" s="31"/>
      <c r="F323" s="144">
        <v>44919</v>
      </c>
      <c r="G323" s="94" t="s">
        <v>863</v>
      </c>
      <c r="H323" s="94">
        <v>381</v>
      </c>
      <c r="I323" s="95"/>
    </row>
    <row r="324" spans="1:9" ht="15" x14ac:dyDescent="0.2">
      <c r="A324" s="60">
        <v>44805</v>
      </c>
      <c r="B324" s="31" t="s">
        <v>561</v>
      </c>
      <c r="C324" s="31">
        <v>500</v>
      </c>
      <c r="D324" s="31"/>
      <c r="E324" s="31"/>
      <c r="F324" s="144">
        <v>44919</v>
      </c>
      <c r="G324" s="94" t="s">
        <v>864</v>
      </c>
      <c r="H324" s="94">
        <v>117</v>
      </c>
      <c r="I324" s="95"/>
    </row>
    <row r="325" spans="1:9" ht="15" x14ac:dyDescent="0.2">
      <c r="A325" s="60">
        <v>44805</v>
      </c>
      <c r="B325" s="31" t="s">
        <v>563</v>
      </c>
      <c r="C325" s="35">
        <v>1000</v>
      </c>
      <c r="D325" s="31"/>
      <c r="E325" s="31"/>
      <c r="F325" s="144">
        <v>44952</v>
      </c>
      <c r="G325" s="94" t="s">
        <v>865</v>
      </c>
      <c r="H325" s="94">
        <v>1859</v>
      </c>
      <c r="I325" s="94">
        <v>23</v>
      </c>
    </row>
    <row r="326" spans="1:9" ht="15" x14ac:dyDescent="0.2">
      <c r="A326" s="38">
        <v>44824</v>
      </c>
      <c r="B326" s="33" t="s">
        <v>567</v>
      </c>
      <c r="C326" s="44">
        <v>500</v>
      </c>
      <c r="D326" s="47">
        <v>5064</v>
      </c>
      <c r="E326" s="31"/>
      <c r="F326" s="144">
        <v>44952</v>
      </c>
      <c r="G326" s="94" t="s">
        <v>866</v>
      </c>
      <c r="H326" s="94">
        <v>295</v>
      </c>
      <c r="I326" s="94">
        <v>120</v>
      </c>
    </row>
    <row r="327" spans="1:9" ht="15" x14ac:dyDescent="0.2">
      <c r="A327" s="38">
        <v>44824</v>
      </c>
      <c r="B327" s="33" t="s">
        <v>568</v>
      </c>
      <c r="C327" s="44">
        <v>100</v>
      </c>
      <c r="D327" s="47">
        <v>5065</v>
      </c>
      <c r="E327" s="31"/>
      <c r="F327" s="144">
        <v>44987</v>
      </c>
      <c r="G327" s="94" t="s">
        <v>867</v>
      </c>
      <c r="H327" s="94">
        <v>200</v>
      </c>
      <c r="I327" s="95"/>
    </row>
    <row r="328" spans="1:9" ht="15" x14ac:dyDescent="0.2">
      <c r="A328" s="38">
        <v>44824</v>
      </c>
      <c r="B328" s="33" t="s">
        <v>570</v>
      </c>
      <c r="C328" s="44">
        <v>200</v>
      </c>
      <c r="D328" s="47">
        <v>5066</v>
      </c>
      <c r="E328" s="31"/>
      <c r="F328" s="144">
        <v>44987</v>
      </c>
      <c r="G328" s="94" t="s">
        <v>868</v>
      </c>
      <c r="H328" s="94">
        <v>180</v>
      </c>
      <c r="I328" s="95"/>
    </row>
    <row r="329" spans="1:9" ht="15" x14ac:dyDescent="0.2">
      <c r="A329" s="38">
        <v>44824</v>
      </c>
      <c r="B329" s="33" t="s">
        <v>572</v>
      </c>
      <c r="C329" s="44">
        <v>100</v>
      </c>
      <c r="D329" s="47">
        <v>5067</v>
      </c>
      <c r="E329" s="31"/>
      <c r="F329" s="144">
        <v>44987</v>
      </c>
      <c r="G329" s="94" t="s">
        <v>869</v>
      </c>
      <c r="H329" s="94">
        <v>400</v>
      </c>
      <c r="I329" s="95"/>
    </row>
    <row r="330" spans="1:9" ht="15" x14ac:dyDescent="0.2">
      <c r="A330" s="38">
        <v>44832</v>
      </c>
      <c r="B330" s="33" t="s">
        <v>574</v>
      </c>
      <c r="C330" s="44">
        <v>50</v>
      </c>
      <c r="D330" s="47">
        <v>5068</v>
      </c>
      <c r="E330" s="31"/>
      <c r="F330" s="144">
        <v>44987</v>
      </c>
      <c r="G330" s="94" t="s">
        <v>870</v>
      </c>
      <c r="H330" s="94">
        <v>150</v>
      </c>
      <c r="I330" s="95"/>
    </row>
    <row r="331" spans="1:9" ht="15" x14ac:dyDescent="0.2">
      <c r="A331" s="38">
        <v>44823</v>
      </c>
      <c r="B331" s="33" t="s">
        <v>292</v>
      </c>
      <c r="C331" s="44">
        <v>550</v>
      </c>
      <c r="D331" s="47">
        <v>5414</v>
      </c>
      <c r="E331" s="31"/>
      <c r="F331" s="141">
        <v>44954</v>
      </c>
      <c r="G331" s="91" t="s">
        <v>871</v>
      </c>
      <c r="H331" s="91">
        <v>3500</v>
      </c>
    </row>
    <row r="332" spans="1:9" ht="15" x14ac:dyDescent="0.2">
      <c r="A332" s="38">
        <v>44823</v>
      </c>
      <c r="B332" s="33" t="s">
        <v>577</v>
      </c>
      <c r="C332" s="44">
        <v>500</v>
      </c>
      <c r="D332" s="47">
        <v>5415</v>
      </c>
      <c r="E332" s="31"/>
      <c r="F332" s="143">
        <v>44952</v>
      </c>
      <c r="G332" s="91" t="s">
        <v>872</v>
      </c>
      <c r="H332" s="91">
        <v>3125</v>
      </c>
    </row>
    <row r="333" spans="1:9" ht="15" x14ac:dyDescent="0.2">
      <c r="A333" s="38">
        <v>44823</v>
      </c>
      <c r="B333" s="33" t="s">
        <v>579</v>
      </c>
      <c r="C333" s="44">
        <v>1000</v>
      </c>
      <c r="D333" s="47">
        <v>5417</v>
      </c>
      <c r="E333" s="31"/>
      <c r="F333" s="143">
        <v>44971</v>
      </c>
      <c r="G333" s="91" t="s">
        <v>873</v>
      </c>
      <c r="H333" s="91">
        <v>1500</v>
      </c>
    </row>
    <row r="334" spans="1:9" ht="15" x14ac:dyDescent="0.2">
      <c r="A334" s="38">
        <v>44823</v>
      </c>
      <c r="B334" s="33" t="s">
        <v>581</v>
      </c>
      <c r="C334" s="44">
        <v>500</v>
      </c>
      <c r="D334" s="47">
        <v>5418</v>
      </c>
      <c r="E334" s="31"/>
      <c r="F334" s="141">
        <v>44974</v>
      </c>
      <c r="G334" s="91" t="s">
        <v>874</v>
      </c>
      <c r="H334" s="91">
        <v>2500</v>
      </c>
    </row>
    <row r="335" spans="1:9" ht="15" x14ac:dyDescent="0.2">
      <c r="A335" s="38">
        <v>44823</v>
      </c>
      <c r="B335" s="33" t="s">
        <v>583</v>
      </c>
      <c r="C335" s="44">
        <v>500</v>
      </c>
      <c r="D335" s="47">
        <v>5420</v>
      </c>
      <c r="E335" s="31"/>
      <c r="F335" s="143">
        <v>44987</v>
      </c>
      <c r="G335" s="91" t="s">
        <v>875</v>
      </c>
      <c r="H335" s="91">
        <v>720</v>
      </c>
    </row>
    <row r="336" spans="1:9" ht="15" x14ac:dyDescent="0.2">
      <c r="A336" s="38">
        <v>44824</v>
      </c>
      <c r="B336" s="33" t="s">
        <v>585</v>
      </c>
      <c r="C336" s="44">
        <v>100</v>
      </c>
      <c r="D336" s="47">
        <v>5421</v>
      </c>
      <c r="E336" s="31"/>
      <c r="F336" s="142">
        <v>44986</v>
      </c>
      <c r="G336" s="91" t="s">
        <v>876</v>
      </c>
      <c r="H336" s="91">
        <v>40</v>
      </c>
    </row>
    <row r="337" spans="1:8" ht="14.25" x14ac:dyDescent="0.2">
      <c r="A337" s="38">
        <v>44825</v>
      </c>
      <c r="B337" s="33" t="s">
        <v>587</v>
      </c>
      <c r="C337" s="44">
        <v>500</v>
      </c>
      <c r="D337" s="47">
        <v>5422</v>
      </c>
      <c r="E337" s="31"/>
      <c r="F337" s="146">
        <v>44901</v>
      </c>
      <c r="G337" s="95" t="s">
        <v>877</v>
      </c>
      <c r="H337" s="95">
        <v>150</v>
      </c>
    </row>
    <row r="338" spans="1:8" ht="14.25" x14ac:dyDescent="0.2">
      <c r="A338" s="38">
        <v>44808</v>
      </c>
      <c r="B338" s="33" t="s">
        <v>589</v>
      </c>
      <c r="C338" s="44">
        <v>150</v>
      </c>
      <c r="D338" s="47">
        <v>5303</v>
      </c>
      <c r="E338" s="31"/>
      <c r="F338" s="145">
        <v>44902</v>
      </c>
      <c r="G338" s="95" t="s">
        <v>878</v>
      </c>
      <c r="H338" s="95">
        <v>20</v>
      </c>
    </row>
    <row r="339" spans="1:8" ht="14.25" x14ac:dyDescent="0.2">
      <c r="A339" s="38">
        <v>44808</v>
      </c>
      <c r="B339" s="33" t="s">
        <v>591</v>
      </c>
      <c r="C339" s="44">
        <v>150</v>
      </c>
      <c r="D339" s="47">
        <v>5304</v>
      </c>
      <c r="E339" s="31"/>
      <c r="F339" s="147">
        <v>44912</v>
      </c>
      <c r="G339" s="95" t="s">
        <v>879</v>
      </c>
      <c r="H339" s="95">
        <v>40</v>
      </c>
    </row>
    <row r="340" spans="1:8" ht="14.25" x14ac:dyDescent="0.2">
      <c r="A340" s="38">
        <v>44808</v>
      </c>
      <c r="B340" s="33" t="s">
        <v>593</v>
      </c>
      <c r="C340" s="44">
        <v>150</v>
      </c>
      <c r="D340" s="47">
        <v>5305</v>
      </c>
      <c r="E340" s="31"/>
      <c r="F340" s="147">
        <v>44912</v>
      </c>
      <c r="G340" s="95" t="s">
        <v>880</v>
      </c>
      <c r="H340" s="95">
        <v>96</v>
      </c>
    </row>
    <row r="341" spans="1:8" ht="14.25" x14ac:dyDescent="0.2">
      <c r="A341" s="38">
        <v>44808</v>
      </c>
      <c r="B341" s="33" t="s">
        <v>594</v>
      </c>
      <c r="C341" s="44">
        <v>150</v>
      </c>
      <c r="D341" s="47">
        <v>5306</v>
      </c>
      <c r="E341" s="31"/>
      <c r="F341" s="147">
        <v>44924</v>
      </c>
      <c r="G341" s="95" t="s">
        <v>881</v>
      </c>
      <c r="H341" s="95">
        <v>188</v>
      </c>
    </row>
    <row r="342" spans="1:8" ht="14.25" x14ac:dyDescent="0.2">
      <c r="A342" s="38">
        <v>44808</v>
      </c>
      <c r="B342" s="33" t="s">
        <v>595</v>
      </c>
      <c r="C342" s="44">
        <v>150</v>
      </c>
      <c r="D342" s="47">
        <v>5307</v>
      </c>
      <c r="E342" s="31"/>
      <c r="F342" s="147">
        <v>44944</v>
      </c>
      <c r="G342" s="95" t="s">
        <v>882</v>
      </c>
      <c r="H342" s="95">
        <v>240</v>
      </c>
    </row>
    <row r="343" spans="1:8" ht="14.25" x14ac:dyDescent="0.2">
      <c r="A343" s="38">
        <v>44808</v>
      </c>
      <c r="B343" s="33" t="s">
        <v>597</v>
      </c>
      <c r="C343" s="44">
        <v>150</v>
      </c>
      <c r="D343" s="47">
        <v>5308</v>
      </c>
      <c r="E343" s="31"/>
      <c r="F343" s="147">
        <v>44946</v>
      </c>
      <c r="G343" s="95" t="s">
        <v>883</v>
      </c>
      <c r="H343" s="95">
        <v>103</v>
      </c>
    </row>
    <row r="344" spans="1:8" ht="14.25" x14ac:dyDescent="0.2">
      <c r="A344" s="38">
        <v>44808</v>
      </c>
      <c r="B344" s="33" t="s">
        <v>599</v>
      </c>
      <c r="C344" s="44">
        <v>150</v>
      </c>
      <c r="D344" s="47">
        <v>5309</v>
      </c>
      <c r="E344" s="31"/>
      <c r="F344" s="148">
        <v>44957</v>
      </c>
      <c r="G344" s="95" t="s">
        <v>884</v>
      </c>
      <c r="H344" s="95">
        <v>100</v>
      </c>
    </row>
    <row r="345" spans="1:8" ht="14.25" x14ac:dyDescent="0.2">
      <c r="A345" s="38">
        <v>44808</v>
      </c>
      <c r="B345" s="33" t="s">
        <v>600</v>
      </c>
      <c r="C345" s="44">
        <v>150</v>
      </c>
      <c r="D345" s="47">
        <v>5310</v>
      </c>
      <c r="E345" s="31"/>
      <c r="F345" s="145">
        <v>44951</v>
      </c>
      <c r="G345" s="95" t="s">
        <v>885</v>
      </c>
      <c r="H345" s="95">
        <v>190</v>
      </c>
    </row>
    <row r="346" spans="1:8" ht="14.25" x14ac:dyDescent="0.2">
      <c r="A346" s="38">
        <v>44808</v>
      </c>
      <c r="B346" s="33" t="s">
        <v>601</v>
      </c>
      <c r="C346" s="44">
        <v>150</v>
      </c>
      <c r="D346" s="47">
        <v>5311</v>
      </c>
      <c r="E346" s="31"/>
      <c r="F346" s="145">
        <v>44951</v>
      </c>
      <c r="G346" s="95" t="s">
        <v>886</v>
      </c>
      <c r="H346" s="95">
        <v>600</v>
      </c>
    </row>
    <row r="347" spans="1:8" ht="14.25" x14ac:dyDescent="0.2">
      <c r="A347" s="38">
        <v>44808</v>
      </c>
      <c r="B347" s="33" t="s">
        <v>603</v>
      </c>
      <c r="C347" s="44">
        <v>150</v>
      </c>
      <c r="D347" s="47">
        <v>5312</v>
      </c>
      <c r="E347" s="31"/>
      <c r="F347" s="145">
        <v>44951</v>
      </c>
      <c r="G347" s="95" t="s">
        <v>887</v>
      </c>
      <c r="H347" s="95">
        <v>100</v>
      </c>
    </row>
    <row r="348" spans="1:8" ht="14.25" x14ac:dyDescent="0.2">
      <c r="A348" s="38">
        <v>44808</v>
      </c>
      <c r="B348" s="33" t="s">
        <v>605</v>
      </c>
      <c r="C348" s="44">
        <v>100</v>
      </c>
      <c r="D348" s="47">
        <v>5313</v>
      </c>
      <c r="E348" s="31"/>
      <c r="F348" s="145">
        <v>44951</v>
      </c>
      <c r="G348" s="95" t="s">
        <v>888</v>
      </c>
      <c r="H348" s="95">
        <v>235</v>
      </c>
    </row>
    <row r="349" spans="1:8" ht="14.25" x14ac:dyDescent="0.2">
      <c r="A349" s="38">
        <v>44808</v>
      </c>
      <c r="B349" s="33" t="s">
        <v>607</v>
      </c>
      <c r="C349" s="44">
        <v>100</v>
      </c>
      <c r="D349" s="47">
        <v>5314</v>
      </c>
      <c r="E349" s="31"/>
      <c r="F349" s="145">
        <v>44951</v>
      </c>
      <c r="G349" s="95" t="s">
        <v>889</v>
      </c>
      <c r="H349" s="95">
        <v>1400</v>
      </c>
    </row>
    <row r="350" spans="1:8" ht="14.25" x14ac:dyDescent="0.2">
      <c r="A350" s="38">
        <v>44808</v>
      </c>
      <c r="B350" s="33" t="s">
        <v>609</v>
      </c>
      <c r="C350" s="44">
        <v>100</v>
      </c>
      <c r="D350" s="47">
        <v>5315</v>
      </c>
      <c r="E350" s="31"/>
      <c r="F350" s="145">
        <v>44951</v>
      </c>
      <c r="G350" s="95" t="s">
        <v>890</v>
      </c>
      <c r="H350" s="95">
        <v>88</v>
      </c>
    </row>
    <row r="351" spans="1:8" ht="14.25" x14ac:dyDescent="0.2">
      <c r="A351" s="38">
        <v>44808</v>
      </c>
      <c r="B351" s="33" t="s">
        <v>611</v>
      </c>
      <c r="C351" s="44">
        <v>100</v>
      </c>
      <c r="D351" s="47">
        <v>5316</v>
      </c>
      <c r="E351" s="31"/>
      <c r="F351" s="145">
        <v>44952</v>
      </c>
      <c r="G351" s="95" t="s">
        <v>891</v>
      </c>
      <c r="H351" s="95">
        <v>45</v>
      </c>
    </row>
    <row r="352" spans="1:8" ht="14.25" x14ac:dyDescent="0.2">
      <c r="A352" s="38">
        <v>44808</v>
      </c>
      <c r="B352" s="33" t="s">
        <v>613</v>
      </c>
      <c r="C352" s="44">
        <v>20</v>
      </c>
      <c r="D352" s="47">
        <v>5317</v>
      </c>
      <c r="E352" s="31"/>
      <c r="F352" s="145">
        <v>44952</v>
      </c>
      <c r="G352" s="95" t="s">
        <v>892</v>
      </c>
      <c r="H352" s="95">
        <v>40</v>
      </c>
    </row>
    <row r="353" spans="1:8" ht="14.25" x14ac:dyDescent="0.2">
      <c r="A353" s="38">
        <v>44808</v>
      </c>
      <c r="B353" s="33" t="s">
        <v>615</v>
      </c>
      <c r="C353" s="44">
        <v>150</v>
      </c>
      <c r="D353" s="47">
        <v>5318</v>
      </c>
      <c r="E353" s="31"/>
      <c r="F353" s="145">
        <v>44952</v>
      </c>
      <c r="G353" s="95" t="s">
        <v>893</v>
      </c>
      <c r="H353" s="95">
        <v>55</v>
      </c>
    </row>
    <row r="354" spans="1:8" ht="14.25" x14ac:dyDescent="0.2">
      <c r="A354" s="38">
        <v>44808</v>
      </c>
      <c r="B354" s="33" t="s">
        <v>617</v>
      </c>
      <c r="C354" s="44">
        <v>150</v>
      </c>
      <c r="D354" s="47">
        <v>5319</v>
      </c>
      <c r="E354" s="31"/>
      <c r="F354" s="145">
        <v>44952</v>
      </c>
      <c r="G354" s="95" t="s">
        <v>894</v>
      </c>
      <c r="H354" s="95">
        <v>25</v>
      </c>
    </row>
    <row r="355" spans="1:8" ht="14.25" x14ac:dyDescent="0.2">
      <c r="A355" s="38">
        <v>44808</v>
      </c>
      <c r="B355" s="33" t="s">
        <v>619</v>
      </c>
      <c r="C355" s="44">
        <v>150</v>
      </c>
      <c r="D355" s="47">
        <v>5320</v>
      </c>
      <c r="E355" s="31"/>
      <c r="F355" s="145">
        <v>44952</v>
      </c>
      <c r="G355" s="95" t="s">
        <v>895</v>
      </c>
      <c r="H355" s="95">
        <v>270</v>
      </c>
    </row>
    <row r="356" spans="1:8" ht="14.25" x14ac:dyDescent="0.2">
      <c r="A356" s="38">
        <v>44808</v>
      </c>
      <c r="B356" s="33" t="s">
        <v>621</v>
      </c>
      <c r="C356" s="44">
        <v>50</v>
      </c>
      <c r="D356" s="47">
        <v>5321</v>
      </c>
      <c r="E356" s="31"/>
      <c r="F356" s="145">
        <v>44952</v>
      </c>
      <c r="G356" s="112" t="s">
        <v>896</v>
      </c>
      <c r="H356" s="95">
        <v>40</v>
      </c>
    </row>
    <row r="357" spans="1:8" ht="15" x14ac:dyDescent="0.2">
      <c r="A357" s="38">
        <v>44808</v>
      </c>
      <c r="B357" s="33" t="s">
        <v>623</v>
      </c>
      <c r="C357" s="44">
        <v>50</v>
      </c>
      <c r="D357" s="47">
        <v>5322</v>
      </c>
      <c r="E357" s="31"/>
      <c r="F357" s="149">
        <v>44967</v>
      </c>
      <c r="G357" s="96" t="s">
        <v>897</v>
      </c>
      <c r="H357" s="96">
        <v>350</v>
      </c>
    </row>
    <row r="358" spans="1:8" ht="15" x14ac:dyDescent="0.2">
      <c r="A358" s="38">
        <v>44846</v>
      </c>
      <c r="B358" s="33" t="s">
        <v>625</v>
      </c>
      <c r="C358" s="48">
        <v>200</v>
      </c>
      <c r="D358" s="49">
        <v>5108</v>
      </c>
      <c r="E358" s="31"/>
      <c r="F358" s="149">
        <v>44976</v>
      </c>
      <c r="G358" s="96" t="s">
        <v>898</v>
      </c>
      <c r="H358" s="96">
        <v>330</v>
      </c>
    </row>
    <row r="359" spans="1:8" ht="14.25" x14ac:dyDescent="0.2">
      <c r="A359" s="38">
        <v>44846</v>
      </c>
      <c r="B359" s="33" t="s">
        <v>627</v>
      </c>
      <c r="C359" s="48">
        <v>500</v>
      </c>
      <c r="D359" s="49" t="s">
        <v>628</v>
      </c>
      <c r="E359" s="31"/>
      <c r="F359" s="151">
        <v>44989</v>
      </c>
      <c r="G359" s="97" t="s">
        <v>899</v>
      </c>
      <c r="H359" s="98">
        <v>1260</v>
      </c>
    </row>
    <row r="360" spans="1:8" ht="14.25" x14ac:dyDescent="0.2">
      <c r="A360" s="38">
        <v>44846</v>
      </c>
      <c r="B360" s="33" t="s">
        <v>630</v>
      </c>
      <c r="C360" s="48">
        <v>1100</v>
      </c>
      <c r="D360" s="49" t="s">
        <v>631</v>
      </c>
      <c r="E360" s="31"/>
      <c r="F360" s="150">
        <v>44997</v>
      </c>
      <c r="G360" s="98" t="s">
        <v>900</v>
      </c>
      <c r="H360" s="98">
        <v>440</v>
      </c>
    </row>
    <row r="361" spans="1:8" ht="14.25" x14ac:dyDescent="0.2">
      <c r="A361" s="29"/>
      <c r="B361" s="39" t="s">
        <v>635</v>
      </c>
      <c r="C361" s="40">
        <v>1000</v>
      </c>
      <c r="D361" s="40">
        <v>5911</v>
      </c>
      <c r="E361" s="31"/>
      <c r="F361" s="150">
        <v>45011</v>
      </c>
      <c r="G361" s="98" t="s">
        <v>901</v>
      </c>
      <c r="H361" s="98">
        <v>1325</v>
      </c>
    </row>
    <row r="362" spans="1:8" ht="14.25" x14ac:dyDescent="0.2">
      <c r="A362" s="29"/>
      <c r="B362" s="39" t="s">
        <v>637</v>
      </c>
      <c r="C362" s="40">
        <v>500</v>
      </c>
      <c r="D362" s="40">
        <v>5912</v>
      </c>
      <c r="E362" s="31"/>
      <c r="F362" s="150">
        <v>45011</v>
      </c>
      <c r="G362" s="98" t="s">
        <v>902</v>
      </c>
      <c r="H362" s="98">
        <v>425</v>
      </c>
    </row>
    <row r="363" spans="1:8" ht="14.25" x14ac:dyDescent="0.2">
      <c r="A363" s="29"/>
      <c r="B363" s="39" t="s">
        <v>639</v>
      </c>
      <c r="C363" s="40">
        <v>500</v>
      </c>
      <c r="D363" s="40">
        <v>5913</v>
      </c>
      <c r="E363" s="31"/>
      <c r="F363" s="152">
        <v>44973</v>
      </c>
      <c r="G363" s="100" t="s">
        <v>1060</v>
      </c>
      <c r="H363" s="99">
        <v>14089.2</v>
      </c>
    </row>
    <row r="364" spans="1:8" ht="14.25" x14ac:dyDescent="0.2">
      <c r="A364" s="29"/>
      <c r="B364" s="39" t="s">
        <v>641</v>
      </c>
      <c r="C364" s="40">
        <v>200</v>
      </c>
      <c r="D364" s="40">
        <v>5914</v>
      </c>
      <c r="E364" s="31"/>
    </row>
    <row r="365" spans="1:8" ht="14.25" x14ac:dyDescent="0.2">
      <c r="A365" s="29"/>
      <c r="B365" s="39" t="s">
        <v>643</v>
      </c>
      <c r="C365" s="40">
        <v>1000</v>
      </c>
      <c r="D365" s="40">
        <v>5915</v>
      </c>
      <c r="E365" s="29"/>
    </row>
    <row r="366" spans="1:8" ht="14.25" x14ac:dyDescent="0.2">
      <c r="A366" s="29"/>
      <c r="B366" s="39" t="s">
        <v>368</v>
      </c>
      <c r="C366" s="40">
        <v>200</v>
      </c>
      <c r="D366" s="40">
        <v>5916</v>
      </c>
      <c r="E366" s="29"/>
    </row>
    <row r="367" spans="1:8" ht="14.25" x14ac:dyDescent="0.2">
      <c r="A367" s="29"/>
      <c r="B367" s="39" t="s">
        <v>646</v>
      </c>
      <c r="C367" s="40">
        <v>2000</v>
      </c>
      <c r="D367" s="40">
        <v>5917</v>
      </c>
      <c r="E367" s="29"/>
    </row>
    <row r="368" spans="1:8" ht="14.25" x14ac:dyDescent="0.2">
      <c r="A368" s="29"/>
      <c r="B368" s="40" t="s">
        <v>648</v>
      </c>
      <c r="C368" s="40">
        <v>200</v>
      </c>
      <c r="D368" s="40">
        <v>5918</v>
      </c>
      <c r="E368" s="29"/>
    </row>
    <row r="369" spans="1:9" ht="14.25" x14ac:dyDescent="0.2">
      <c r="A369" s="29"/>
      <c r="B369" s="40" t="s">
        <v>650</v>
      </c>
      <c r="C369" s="40">
        <v>500</v>
      </c>
      <c r="D369" s="40">
        <v>5919</v>
      </c>
      <c r="E369" s="29"/>
    </row>
    <row r="370" spans="1:9" ht="14.25" x14ac:dyDescent="0.2">
      <c r="A370" s="29"/>
      <c r="B370" s="40" t="s">
        <v>652</v>
      </c>
      <c r="C370" s="40">
        <v>500</v>
      </c>
      <c r="D370" s="40">
        <v>5920</v>
      </c>
      <c r="E370" s="29"/>
    </row>
    <row r="371" spans="1:9" ht="14.25" x14ac:dyDescent="0.2">
      <c r="A371" s="29"/>
      <c r="B371" s="40" t="s">
        <v>654</v>
      </c>
      <c r="C371" s="40">
        <v>1000</v>
      </c>
      <c r="D371" s="40">
        <v>5921</v>
      </c>
      <c r="E371" s="29"/>
      <c r="I371" s="31"/>
    </row>
    <row r="372" spans="1:9" ht="14.25" x14ac:dyDescent="0.2">
      <c r="A372" s="29"/>
      <c r="B372" s="29" t="s">
        <v>656</v>
      </c>
      <c r="C372" s="29">
        <v>200</v>
      </c>
      <c r="D372" s="29">
        <v>5922</v>
      </c>
      <c r="E372" s="29"/>
      <c r="I372" s="31"/>
    </row>
    <row r="373" spans="1:9" ht="14.25" x14ac:dyDescent="0.2">
      <c r="A373" s="38">
        <v>44838</v>
      </c>
      <c r="B373" s="33" t="s">
        <v>344</v>
      </c>
      <c r="C373" s="33">
        <v>2000</v>
      </c>
      <c r="D373" s="33">
        <v>5254</v>
      </c>
      <c r="E373" s="29"/>
      <c r="I373" s="31"/>
    </row>
    <row r="374" spans="1:9" ht="14.25" x14ac:dyDescent="0.2">
      <c r="A374" s="32">
        <v>44867</v>
      </c>
      <c r="B374" s="31" t="s">
        <v>344</v>
      </c>
      <c r="C374" s="31">
        <v>2000</v>
      </c>
      <c r="D374" s="31">
        <v>5376</v>
      </c>
      <c r="E374" s="29"/>
      <c r="I374" s="31"/>
    </row>
    <row r="375" spans="1:9" ht="14.25" x14ac:dyDescent="0.2">
      <c r="A375" s="32">
        <v>44867</v>
      </c>
      <c r="B375" s="31" t="s">
        <v>344</v>
      </c>
      <c r="C375" s="31">
        <v>2000</v>
      </c>
      <c r="D375" s="31">
        <v>5380</v>
      </c>
      <c r="E375" s="29"/>
      <c r="I375" s="31"/>
    </row>
    <row r="376" spans="1:9" ht="14.25" x14ac:dyDescent="0.2">
      <c r="A376" s="32">
        <v>44867</v>
      </c>
      <c r="B376" s="31" t="s">
        <v>344</v>
      </c>
      <c r="C376" s="31">
        <v>2000</v>
      </c>
      <c r="D376" s="31">
        <v>5381</v>
      </c>
      <c r="E376" s="29"/>
      <c r="I376" s="31"/>
    </row>
    <row r="377" spans="1:9" ht="14.25" x14ac:dyDescent="0.2">
      <c r="A377" s="32">
        <v>44867</v>
      </c>
      <c r="B377" s="31" t="s">
        <v>344</v>
      </c>
      <c r="C377" s="31">
        <v>1000</v>
      </c>
      <c r="D377" s="31">
        <v>5382</v>
      </c>
      <c r="E377" s="29"/>
      <c r="I377" s="31"/>
    </row>
    <row r="378" spans="1:9" ht="14.25" x14ac:dyDescent="0.2">
      <c r="A378" s="32">
        <v>44881</v>
      </c>
      <c r="B378" s="31" t="s">
        <v>338</v>
      </c>
      <c r="C378" s="31">
        <v>2000</v>
      </c>
      <c r="D378" s="31">
        <v>5377</v>
      </c>
      <c r="E378" s="31"/>
      <c r="I378" s="31"/>
    </row>
    <row r="379" spans="1:9" ht="14.25" x14ac:dyDescent="0.2">
      <c r="A379" s="32">
        <v>44881</v>
      </c>
      <c r="B379" s="31" t="s">
        <v>338</v>
      </c>
      <c r="C379" s="30">
        <v>2000</v>
      </c>
      <c r="D379" s="30">
        <v>5378</v>
      </c>
      <c r="E379" s="31"/>
      <c r="I379" s="31"/>
    </row>
    <row r="380" spans="1:9" ht="14.25" x14ac:dyDescent="0.2">
      <c r="A380" s="32">
        <v>44881</v>
      </c>
      <c r="B380" s="31" t="s">
        <v>338</v>
      </c>
      <c r="C380" s="31">
        <v>1000</v>
      </c>
      <c r="D380" s="31">
        <v>5379</v>
      </c>
      <c r="E380" s="31"/>
      <c r="F380" s="33"/>
      <c r="G380" s="33"/>
      <c r="H380" s="81"/>
      <c r="I380" s="31"/>
    </row>
    <row r="381" spans="1:9" ht="14.25" x14ac:dyDescent="0.2">
      <c r="A381" s="50">
        <v>44851</v>
      </c>
      <c r="B381" s="46" t="s">
        <v>659</v>
      </c>
      <c r="C381" s="46">
        <v>500</v>
      </c>
      <c r="D381" s="46">
        <v>6475</v>
      </c>
      <c r="E381" s="31"/>
      <c r="F381" s="31"/>
      <c r="G381" s="31"/>
      <c r="H381" s="80"/>
      <c r="I381" s="31"/>
    </row>
    <row r="382" spans="1:9" ht="14.25" x14ac:dyDescent="0.2">
      <c r="A382" s="50">
        <v>44851</v>
      </c>
      <c r="B382" s="46" t="s">
        <v>660</v>
      </c>
      <c r="C382" s="46">
        <v>100</v>
      </c>
      <c r="D382" s="46">
        <v>6476</v>
      </c>
      <c r="E382" s="31"/>
      <c r="F382" s="31"/>
      <c r="G382" s="31"/>
      <c r="H382" s="80"/>
      <c r="I382" s="31"/>
    </row>
    <row r="383" spans="1:9" ht="14.25" x14ac:dyDescent="0.2">
      <c r="A383" s="50">
        <v>44851</v>
      </c>
      <c r="B383" s="46" t="s">
        <v>661</v>
      </c>
      <c r="C383" s="46">
        <v>200</v>
      </c>
      <c r="D383" s="46">
        <v>6477</v>
      </c>
      <c r="E383" s="31"/>
      <c r="F383" s="31"/>
      <c r="G383" s="31"/>
      <c r="H383" s="80"/>
      <c r="I383" s="31"/>
    </row>
    <row r="384" spans="1:9" ht="14.25" x14ac:dyDescent="0.2">
      <c r="A384" s="50">
        <v>44851</v>
      </c>
      <c r="B384" s="46" t="s">
        <v>662</v>
      </c>
      <c r="C384" s="46">
        <v>100</v>
      </c>
      <c r="D384" s="46">
        <v>6478</v>
      </c>
      <c r="E384" s="31"/>
      <c r="F384" s="31"/>
      <c r="G384" s="31"/>
      <c r="H384" s="80"/>
      <c r="I384" s="31"/>
    </row>
    <row r="385" spans="1:9" ht="14.25" x14ac:dyDescent="0.2">
      <c r="A385" s="50">
        <v>44851</v>
      </c>
      <c r="B385" s="46" t="s">
        <v>663</v>
      </c>
      <c r="C385" s="46">
        <v>200</v>
      </c>
      <c r="D385" s="46">
        <v>6479</v>
      </c>
      <c r="E385" s="31"/>
      <c r="F385" s="31"/>
      <c r="G385" s="31"/>
      <c r="H385" s="80"/>
      <c r="I385" s="31"/>
    </row>
    <row r="386" spans="1:9" ht="14.25" x14ac:dyDescent="0.2">
      <c r="A386" s="50">
        <v>44851</v>
      </c>
      <c r="B386" s="46" t="s">
        <v>664</v>
      </c>
      <c r="C386" s="46">
        <v>100</v>
      </c>
      <c r="D386" s="46">
        <v>6480</v>
      </c>
      <c r="E386" s="31"/>
      <c r="F386" s="31"/>
      <c r="G386" s="31"/>
      <c r="H386" s="80"/>
      <c r="I386" s="31"/>
    </row>
    <row r="387" spans="1:9" ht="14.25" x14ac:dyDescent="0.2">
      <c r="A387" s="50">
        <v>44851</v>
      </c>
      <c r="B387" s="46" t="s">
        <v>665</v>
      </c>
      <c r="C387" s="46">
        <v>250</v>
      </c>
      <c r="D387" s="46">
        <v>6465</v>
      </c>
      <c r="E387" s="31"/>
      <c r="F387" s="31"/>
      <c r="G387" s="31"/>
      <c r="H387" s="80"/>
      <c r="I387" s="31"/>
    </row>
    <row r="388" spans="1:9" ht="14.25" x14ac:dyDescent="0.2">
      <c r="A388" s="50">
        <v>44851</v>
      </c>
      <c r="B388" s="46" t="s">
        <v>666</v>
      </c>
      <c r="C388" s="46">
        <v>250</v>
      </c>
      <c r="D388" s="46">
        <v>6466</v>
      </c>
      <c r="E388" s="31"/>
      <c r="F388" s="31"/>
      <c r="G388" s="31"/>
      <c r="H388" s="80"/>
      <c r="I388" s="31"/>
    </row>
    <row r="389" spans="1:9" ht="14.25" x14ac:dyDescent="0.2">
      <c r="A389" s="50">
        <v>44851</v>
      </c>
      <c r="B389" s="46" t="s">
        <v>667</v>
      </c>
      <c r="C389" s="46">
        <v>200</v>
      </c>
      <c r="D389" s="46">
        <v>6467</v>
      </c>
      <c r="E389" s="31"/>
      <c r="F389" s="31"/>
      <c r="G389" s="31"/>
      <c r="H389" s="80"/>
      <c r="I389" s="31"/>
    </row>
    <row r="390" spans="1:9" ht="14.25" x14ac:dyDescent="0.2">
      <c r="A390" s="50">
        <v>44851</v>
      </c>
      <c r="B390" s="46" t="s">
        <v>668</v>
      </c>
      <c r="C390" s="46">
        <v>200</v>
      </c>
      <c r="D390" s="46">
        <v>6468</v>
      </c>
      <c r="E390" s="31"/>
      <c r="F390" s="31"/>
      <c r="G390" s="31"/>
      <c r="H390" s="80"/>
      <c r="I390" s="31"/>
    </row>
    <row r="391" spans="1:9" ht="14.25" x14ac:dyDescent="0.2">
      <c r="A391" s="50">
        <v>44851</v>
      </c>
      <c r="B391" s="46" t="s">
        <v>206</v>
      </c>
      <c r="C391" s="46">
        <v>250</v>
      </c>
      <c r="D391" s="46">
        <v>6469</v>
      </c>
      <c r="E391" s="31"/>
      <c r="F391" s="31"/>
      <c r="G391" s="31"/>
      <c r="H391" s="80"/>
      <c r="I391" s="31"/>
    </row>
    <row r="392" spans="1:9" ht="14.25" x14ac:dyDescent="0.2">
      <c r="A392" s="50">
        <v>44851</v>
      </c>
      <c r="B392" s="46" t="s">
        <v>669</v>
      </c>
      <c r="C392" s="46">
        <v>250</v>
      </c>
      <c r="D392" s="46">
        <v>6470</v>
      </c>
      <c r="E392" s="31"/>
      <c r="F392" s="31"/>
      <c r="G392" s="31"/>
      <c r="H392" s="80"/>
      <c r="I392" s="31"/>
    </row>
    <row r="393" spans="1:9" ht="14.25" x14ac:dyDescent="0.2">
      <c r="A393" s="50">
        <v>44851</v>
      </c>
      <c r="B393" s="46" t="s">
        <v>670</v>
      </c>
      <c r="C393" s="46">
        <v>250</v>
      </c>
      <c r="D393" s="46">
        <v>6471</v>
      </c>
      <c r="E393" s="31"/>
      <c r="F393" s="31"/>
      <c r="G393" s="31"/>
      <c r="H393" s="80"/>
      <c r="I393" s="31"/>
    </row>
    <row r="394" spans="1:9" ht="14.25" x14ac:dyDescent="0.2">
      <c r="A394" s="50">
        <v>44851</v>
      </c>
      <c r="B394" s="46" t="s">
        <v>671</v>
      </c>
      <c r="C394" s="46">
        <v>250</v>
      </c>
      <c r="D394" s="46">
        <v>6472</v>
      </c>
      <c r="E394" s="31"/>
      <c r="F394" s="31"/>
      <c r="G394" s="31"/>
      <c r="H394" s="80"/>
      <c r="I394" s="31"/>
    </row>
    <row r="395" spans="1:9" ht="14.25" x14ac:dyDescent="0.2">
      <c r="A395" s="50">
        <v>44851</v>
      </c>
      <c r="B395" s="46" t="s">
        <v>672</v>
      </c>
      <c r="C395" s="46">
        <v>250</v>
      </c>
      <c r="D395" s="46">
        <v>6473</v>
      </c>
      <c r="E395" s="31"/>
      <c r="F395" s="31"/>
      <c r="G395" s="31"/>
      <c r="H395" s="80"/>
      <c r="I395" s="31"/>
    </row>
    <row r="396" spans="1:9" ht="14.25" x14ac:dyDescent="0.2">
      <c r="A396" s="50">
        <v>44851</v>
      </c>
      <c r="B396" s="46" t="s">
        <v>673</v>
      </c>
      <c r="C396" s="46">
        <v>251</v>
      </c>
      <c r="D396" s="46">
        <v>6474</v>
      </c>
      <c r="E396" s="31"/>
      <c r="F396" s="31"/>
      <c r="G396" s="31"/>
      <c r="H396" s="80"/>
      <c r="I396" s="31"/>
    </row>
    <row r="397" spans="1:9" ht="14.25" x14ac:dyDescent="0.2">
      <c r="A397" s="50">
        <v>44851</v>
      </c>
      <c r="B397" s="46" t="s">
        <v>674</v>
      </c>
      <c r="C397" s="46">
        <v>250</v>
      </c>
      <c r="D397" s="44">
        <v>6601</v>
      </c>
      <c r="E397" s="31"/>
      <c r="F397" s="31"/>
      <c r="G397" s="31"/>
      <c r="H397" s="80"/>
      <c r="I397" s="31"/>
    </row>
    <row r="398" spans="1:9" ht="14.25" x14ac:dyDescent="0.2">
      <c r="A398" s="50">
        <v>44851</v>
      </c>
      <c r="B398" s="46" t="s">
        <v>204</v>
      </c>
      <c r="C398" s="46">
        <v>100</v>
      </c>
      <c r="D398" s="44">
        <v>6602</v>
      </c>
      <c r="E398" s="31"/>
      <c r="F398" s="31"/>
      <c r="G398" s="31"/>
      <c r="H398" s="80"/>
      <c r="I398" s="31"/>
    </row>
    <row r="399" spans="1:9" ht="14.25" x14ac:dyDescent="0.2">
      <c r="A399" s="50">
        <v>44851</v>
      </c>
      <c r="B399" s="46" t="s">
        <v>675</v>
      </c>
      <c r="C399" s="46">
        <v>300</v>
      </c>
      <c r="D399" s="44">
        <v>6603</v>
      </c>
      <c r="E399" s="31"/>
      <c r="F399" s="31"/>
      <c r="G399" s="31"/>
      <c r="H399" s="80"/>
      <c r="I399" s="31"/>
    </row>
    <row r="400" spans="1:9" ht="14.25" x14ac:dyDescent="0.2">
      <c r="A400" s="50">
        <v>44851</v>
      </c>
      <c r="B400" s="46" t="s">
        <v>676</v>
      </c>
      <c r="C400" s="46">
        <v>150</v>
      </c>
      <c r="D400" s="44">
        <v>6604</v>
      </c>
      <c r="E400" s="31"/>
      <c r="F400" s="31"/>
      <c r="G400" s="31"/>
      <c r="H400" s="80"/>
      <c r="I400" s="31"/>
    </row>
    <row r="401" spans="1:9" ht="14.25" x14ac:dyDescent="0.2">
      <c r="A401" s="50">
        <v>44851</v>
      </c>
      <c r="B401" s="46" t="s">
        <v>677</v>
      </c>
      <c r="C401" s="46">
        <v>500</v>
      </c>
      <c r="D401" s="44">
        <v>6605</v>
      </c>
      <c r="E401" s="31"/>
      <c r="F401" s="31"/>
      <c r="G401" s="31"/>
      <c r="H401" s="80"/>
      <c r="I401" s="31"/>
    </row>
    <row r="402" spans="1:9" ht="14.25" x14ac:dyDescent="0.2">
      <c r="A402" s="50">
        <v>44851</v>
      </c>
      <c r="B402" s="46" t="s">
        <v>215</v>
      </c>
      <c r="C402" s="46">
        <v>250</v>
      </c>
      <c r="D402" s="44">
        <v>6606</v>
      </c>
      <c r="E402" s="31"/>
      <c r="F402" s="31"/>
      <c r="G402" s="31"/>
      <c r="H402" s="80"/>
      <c r="I402" s="31"/>
    </row>
    <row r="403" spans="1:9" ht="14.25" x14ac:dyDescent="0.2">
      <c r="A403" s="50">
        <v>44851</v>
      </c>
      <c r="B403" s="46" t="s">
        <v>678</v>
      </c>
      <c r="C403" s="46">
        <v>100</v>
      </c>
      <c r="D403" s="44">
        <v>6607</v>
      </c>
      <c r="E403" s="31"/>
      <c r="F403" s="31"/>
      <c r="G403" s="31"/>
      <c r="H403" s="80"/>
      <c r="I403" s="31"/>
    </row>
    <row r="404" spans="1:9" ht="14.25" x14ac:dyDescent="0.2">
      <c r="A404" s="50">
        <v>44851</v>
      </c>
      <c r="B404" s="46" t="s">
        <v>679</v>
      </c>
      <c r="C404" s="46">
        <v>100</v>
      </c>
      <c r="D404" s="46">
        <v>4928</v>
      </c>
      <c r="E404" s="31"/>
      <c r="F404" s="31"/>
      <c r="G404" s="31"/>
      <c r="H404" s="80"/>
      <c r="I404" s="31"/>
    </row>
    <row r="405" spans="1:9" ht="14.25" x14ac:dyDescent="0.2">
      <c r="A405" s="50">
        <v>44851</v>
      </c>
      <c r="B405" s="46" t="s">
        <v>680</v>
      </c>
      <c r="C405" s="46">
        <v>50</v>
      </c>
      <c r="D405" s="46">
        <v>4929</v>
      </c>
      <c r="E405" s="31"/>
      <c r="F405" s="31"/>
      <c r="G405" s="31"/>
      <c r="H405" s="80"/>
      <c r="I405" s="31"/>
    </row>
    <row r="406" spans="1:9" ht="14.25" x14ac:dyDescent="0.2">
      <c r="A406" s="50">
        <v>44851</v>
      </c>
      <c r="B406" s="46" t="s">
        <v>253</v>
      </c>
      <c r="C406" s="46">
        <v>250</v>
      </c>
      <c r="D406" s="46">
        <v>4932</v>
      </c>
      <c r="E406" s="31"/>
      <c r="F406" s="31"/>
      <c r="G406" s="31"/>
      <c r="H406" s="80"/>
      <c r="I406" s="31"/>
    </row>
    <row r="407" spans="1:9" ht="14.25" x14ac:dyDescent="0.2">
      <c r="A407" s="50">
        <v>44851</v>
      </c>
      <c r="B407" s="46" t="s">
        <v>681</v>
      </c>
      <c r="C407" s="46">
        <v>500</v>
      </c>
      <c r="D407" s="46">
        <v>4933</v>
      </c>
      <c r="E407" s="31"/>
      <c r="F407" s="31"/>
      <c r="G407" s="31"/>
      <c r="H407" s="80"/>
      <c r="I407" s="31"/>
    </row>
    <row r="408" spans="1:9" ht="14.25" x14ac:dyDescent="0.2">
      <c r="A408" s="50">
        <v>44851</v>
      </c>
      <c r="B408" s="46" t="s">
        <v>682</v>
      </c>
      <c r="C408" s="46">
        <v>100</v>
      </c>
      <c r="D408" s="46">
        <v>4934</v>
      </c>
      <c r="E408" s="31"/>
      <c r="F408" s="31"/>
      <c r="G408" s="31"/>
      <c r="H408" s="80"/>
      <c r="I408" s="31"/>
    </row>
    <row r="409" spans="1:9" ht="14.25" x14ac:dyDescent="0.2">
      <c r="A409" s="50">
        <v>44851</v>
      </c>
      <c r="B409" s="46" t="s">
        <v>683</v>
      </c>
      <c r="C409" s="46">
        <v>250</v>
      </c>
      <c r="D409" s="46">
        <v>4935</v>
      </c>
      <c r="E409" s="31"/>
      <c r="F409" s="31"/>
      <c r="G409" s="31"/>
      <c r="H409" s="80"/>
      <c r="I409" s="31"/>
    </row>
    <row r="410" spans="1:9" ht="14.25" x14ac:dyDescent="0.2">
      <c r="A410" s="50">
        <v>44851</v>
      </c>
      <c r="B410" s="46" t="s">
        <v>684</v>
      </c>
      <c r="C410" s="46">
        <v>100</v>
      </c>
      <c r="D410" s="46">
        <v>4936</v>
      </c>
      <c r="E410" s="31"/>
      <c r="F410" s="31"/>
      <c r="G410" s="31"/>
      <c r="H410" s="80"/>
      <c r="I410" s="31"/>
    </row>
    <row r="411" spans="1:9" ht="14.25" x14ac:dyDescent="0.2">
      <c r="A411" s="50">
        <v>44851</v>
      </c>
      <c r="B411" s="46" t="s">
        <v>685</v>
      </c>
      <c r="C411" s="46">
        <v>100</v>
      </c>
      <c r="D411" s="46">
        <v>4938</v>
      </c>
      <c r="E411" s="31"/>
      <c r="F411" s="31"/>
      <c r="G411" s="31"/>
      <c r="H411" s="80"/>
      <c r="I411" s="31"/>
    </row>
    <row r="412" spans="1:9" ht="14.25" x14ac:dyDescent="0.2">
      <c r="A412" s="50">
        <v>44851</v>
      </c>
      <c r="B412" s="46" t="s">
        <v>235</v>
      </c>
      <c r="C412" s="46">
        <v>100</v>
      </c>
      <c r="D412" s="46">
        <v>4939</v>
      </c>
      <c r="E412" s="31"/>
      <c r="F412" s="31"/>
      <c r="G412" s="31"/>
      <c r="H412" s="80"/>
      <c r="I412" s="31"/>
    </row>
    <row r="413" spans="1:9" ht="14.25" x14ac:dyDescent="0.2">
      <c r="A413" s="50">
        <v>44851</v>
      </c>
      <c r="B413" s="46" t="s">
        <v>686</v>
      </c>
      <c r="C413" s="46">
        <v>100</v>
      </c>
      <c r="D413" s="46">
        <v>4941</v>
      </c>
      <c r="E413" s="31"/>
      <c r="F413" s="31"/>
      <c r="G413" s="31"/>
      <c r="H413" s="80"/>
      <c r="I413" s="31"/>
    </row>
    <row r="414" spans="1:9" ht="14.25" x14ac:dyDescent="0.2">
      <c r="A414" s="50">
        <v>44851</v>
      </c>
      <c r="B414" s="46" t="s">
        <v>687</v>
      </c>
      <c r="C414" s="46">
        <v>100</v>
      </c>
      <c r="D414" s="46">
        <v>4942</v>
      </c>
      <c r="E414" s="31"/>
      <c r="F414" s="31"/>
      <c r="G414" s="31"/>
      <c r="H414" s="80"/>
      <c r="I414" s="31"/>
    </row>
    <row r="415" spans="1:9" ht="14.25" x14ac:dyDescent="0.2">
      <c r="A415" s="50">
        <v>44851</v>
      </c>
      <c r="B415" s="46" t="s">
        <v>251</v>
      </c>
      <c r="C415" s="46">
        <v>200</v>
      </c>
      <c r="D415" s="46">
        <v>4943</v>
      </c>
      <c r="E415" s="31"/>
      <c r="F415" s="31"/>
      <c r="G415" s="31"/>
      <c r="H415" s="80"/>
      <c r="I415" s="31"/>
    </row>
    <row r="416" spans="1:9" ht="14.25" x14ac:dyDescent="0.2">
      <c r="A416" s="50">
        <v>44851</v>
      </c>
      <c r="B416" s="46" t="s">
        <v>688</v>
      </c>
      <c r="C416" s="46">
        <v>100</v>
      </c>
      <c r="D416" s="46">
        <v>4930</v>
      </c>
      <c r="E416" s="31"/>
      <c r="F416" s="31"/>
      <c r="G416" s="31"/>
      <c r="H416" s="80"/>
      <c r="I416" s="31"/>
    </row>
    <row r="417" spans="1:9" ht="14.25" x14ac:dyDescent="0.2">
      <c r="A417" s="50">
        <v>44851</v>
      </c>
      <c r="B417" s="46" t="s">
        <v>689</v>
      </c>
      <c r="C417" s="46">
        <v>100</v>
      </c>
      <c r="D417" s="46">
        <v>4931</v>
      </c>
      <c r="E417" s="31"/>
      <c r="F417" s="31"/>
      <c r="G417" s="31"/>
      <c r="H417" s="80"/>
      <c r="I417" s="31"/>
    </row>
    <row r="418" spans="1:9" ht="14.25" x14ac:dyDescent="0.2">
      <c r="A418" s="50">
        <v>44851</v>
      </c>
      <c r="B418" s="46" t="s">
        <v>690</v>
      </c>
      <c r="C418" s="46">
        <v>50</v>
      </c>
      <c r="D418" s="46">
        <v>4937</v>
      </c>
      <c r="E418" s="31"/>
      <c r="F418" s="31"/>
      <c r="G418" s="31"/>
      <c r="H418" s="80"/>
      <c r="I418" s="31"/>
    </row>
    <row r="419" spans="1:9" ht="14.25" x14ac:dyDescent="0.2">
      <c r="A419" s="50">
        <v>44851</v>
      </c>
      <c r="B419" s="46" t="s">
        <v>691</v>
      </c>
      <c r="C419" s="46">
        <v>151</v>
      </c>
      <c r="D419" s="46">
        <v>4944</v>
      </c>
      <c r="E419" s="31"/>
      <c r="F419" s="31"/>
      <c r="G419" s="31"/>
      <c r="H419" s="80"/>
      <c r="I419" s="31"/>
    </row>
    <row r="420" spans="1:9" ht="14.25" x14ac:dyDescent="0.2">
      <c r="A420" s="50">
        <v>44851</v>
      </c>
      <c r="B420" s="46" t="s">
        <v>692</v>
      </c>
      <c r="C420" s="46">
        <v>100</v>
      </c>
      <c r="D420" s="46">
        <v>4940</v>
      </c>
      <c r="E420" s="31"/>
      <c r="F420" s="31"/>
      <c r="G420" s="31"/>
      <c r="H420" s="80"/>
      <c r="I420" s="31"/>
    </row>
    <row r="421" spans="1:9" ht="14.25" x14ac:dyDescent="0.2">
      <c r="A421" s="50">
        <v>44851</v>
      </c>
      <c r="B421" s="46" t="s">
        <v>233</v>
      </c>
      <c r="C421" s="46">
        <v>100</v>
      </c>
      <c r="D421" s="44">
        <v>6608</v>
      </c>
      <c r="E421" s="31"/>
      <c r="F421" s="31"/>
      <c r="G421" s="31"/>
      <c r="H421" s="80"/>
      <c r="I421" s="31"/>
    </row>
    <row r="422" spans="1:9" ht="14.25" x14ac:dyDescent="0.2">
      <c r="A422" s="50">
        <v>44851</v>
      </c>
      <c r="B422" s="46" t="s">
        <v>693</v>
      </c>
      <c r="C422" s="46">
        <v>500</v>
      </c>
      <c r="D422" s="44">
        <v>6609</v>
      </c>
      <c r="E422" s="31"/>
      <c r="F422" s="31"/>
      <c r="G422" s="31"/>
      <c r="H422" s="80"/>
      <c r="I422" s="31"/>
    </row>
    <row r="423" spans="1:9" ht="14.25" x14ac:dyDescent="0.2">
      <c r="A423" s="50">
        <v>44851</v>
      </c>
      <c r="B423" s="46" t="s">
        <v>694</v>
      </c>
      <c r="C423" s="46">
        <v>100</v>
      </c>
      <c r="D423" s="44">
        <v>6610</v>
      </c>
      <c r="E423" s="31"/>
      <c r="F423" s="31"/>
      <c r="G423" s="31"/>
      <c r="H423" s="80"/>
      <c r="I423" s="31"/>
    </row>
    <row r="424" spans="1:9" ht="14.25" x14ac:dyDescent="0.2">
      <c r="A424" s="50">
        <v>44851</v>
      </c>
      <c r="B424" s="46" t="s">
        <v>695</v>
      </c>
      <c r="C424" s="46">
        <v>300</v>
      </c>
      <c r="D424" s="46">
        <v>6481</v>
      </c>
      <c r="E424" s="31"/>
      <c r="F424" s="31"/>
      <c r="G424" s="31"/>
      <c r="H424" s="80"/>
      <c r="I424" s="31"/>
    </row>
    <row r="425" spans="1:9" ht="14.25" x14ac:dyDescent="0.2">
      <c r="A425" s="50">
        <v>44851</v>
      </c>
      <c r="B425" s="46" t="s">
        <v>221</v>
      </c>
      <c r="C425" s="46">
        <v>200</v>
      </c>
      <c r="D425" s="46">
        <v>6482</v>
      </c>
      <c r="E425" s="31"/>
      <c r="F425" s="31"/>
      <c r="G425" s="31"/>
      <c r="H425" s="80"/>
      <c r="I425" s="31"/>
    </row>
    <row r="426" spans="1:9" ht="14.25" x14ac:dyDescent="0.2">
      <c r="A426" s="50">
        <v>44851</v>
      </c>
      <c r="B426" s="46" t="s">
        <v>696</v>
      </c>
      <c r="C426" s="46">
        <v>250</v>
      </c>
      <c r="D426" s="46">
        <v>6483</v>
      </c>
      <c r="E426" s="31"/>
      <c r="F426" s="31"/>
      <c r="G426" s="31"/>
      <c r="H426" s="80"/>
      <c r="I426" s="31"/>
    </row>
    <row r="427" spans="1:9" ht="14.25" x14ac:dyDescent="0.2">
      <c r="A427" s="50">
        <v>44851</v>
      </c>
      <c r="B427" s="46" t="s">
        <v>697</v>
      </c>
      <c r="C427" s="46">
        <v>200</v>
      </c>
      <c r="D427" s="46">
        <v>6484</v>
      </c>
      <c r="E427" s="31"/>
      <c r="F427" s="31"/>
      <c r="G427" s="31"/>
      <c r="H427" s="80"/>
      <c r="I427" s="31"/>
    </row>
    <row r="428" spans="1:9" ht="14.25" x14ac:dyDescent="0.2">
      <c r="A428" s="50">
        <v>44851</v>
      </c>
      <c r="B428" s="46" t="s">
        <v>698</v>
      </c>
      <c r="C428" s="46">
        <v>100</v>
      </c>
      <c r="D428" s="46">
        <v>6487</v>
      </c>
      <c r="E428" s="31"/>
      <c r="F428" s="31"/>
      <c r="G428" s="31"/>
      <c r="H428" s="80"/>
      <c r="I428" s="31"/>
    </row>
    <row r="429" spans="1:9" ht="14.25" x14ac:dyDescent="0.2">
      <c r="A429" s="50">
        <v>44851</v>
      </c>
      <c r="B429" s="46" t="s">
        <v>166</v>
      </c>
      <c r="C429" s="46">
        <v>100</v>
      </c>
      <c r="D429" s="46">
        <v>6488</v>
      </c>
      <c r="E429" s="31"/>
      <c r="F429" s="31"/>
      <c r="G429" s="31"/>
      <c r="H429" s="80"/>
      <c r="I429" s="31"/>
    </row>
    <row r="430" spans="1:9" ht="14.25" x14ac:dyDescent="0.2">
      <c r="A430" s="50">
        <v>44851</v>
      </c>
      <c r="B430" s="46" t="s">
        <v>223</v>
      </c>
      <c r="C430" s="46">
        <v>200</v>
      </c>
      <c r="D430" s="46">
        <v>6489</v>
      </c>
      <c r="E430" s="31"/>
      <c r="F430" s="31"/>
      <c r="G430" s="31"/>
      <c r="H430" s="80"/>
      <c r="I430" s="31"/>
    </row>
    <row r="431" spans="1:9" ht="14.25" x14ac:dyDescent="0.2">
      <c r="A431" s="50">
        <v>44851</v>
      </c>
      <c r="B431" s="46" t="s">
        <v>699</v>
      </c>
      <c r="C431" s="46">
        <v>100</v>
      </c>
      <c r="D431" s="46">
        <v>64941</v>
      </c>
      <c r="E431" s="31"/>
      <c r="F431" s="31"/>
      <c r="G431" s="31"/>
      <c r="H431" s="80"/>
      <c r="I431" s="31"/>
    </row>
    <row r="432" spans="1:9" ht="14.25" x14ac:dyDescent="0.2">
      <c r="A432" s="50">
        <v>44851</v>
      </c>
      <c r="B432" s="46" t="s">
        <v>700</v>
      </c>
      <c r="C432" s="46">
        <v>100</v>
      </c>
      <c r="D432" s="46">
        <v>6492</v>
      </c>
      <c r="E432" s="31"/>
      <c r="F432" s="31"/>
      <c r="G432" s="31"/>
      <c r="H432" s="80"/>
      <c r="I432" s="31"/>
    </row>
    <row r="433" spans="1:9" ht="14.25" x14ac:dyDescent="0.2">
      <c r="A433" s="50">
        <v>44851</v>
      </c>
      <c r="B433" s="46" t="s">
        <v>701</v>
      </c>
      <c r="C433" s="46">
        <v>100</v>
      </c>
      <c r="D433" s="46">
        <v>6493</v>
      </c>
      <c r="E433" s="31"/>
      <c r="F433" s="31"/>
      <c r="G433" s="31"/>
      <c r="H433" s="80"/>
      <c r="I433" s="31"/>
    </row>
    <row r="434" spans="1:9" ht="14.25" x14ac:dyDescent="0.2">
      <c r="A434" s="50">
        <v>44851</v>
      </c>
      <c r="B434" s="46" t="s">
        <v>702</v>
      </c>
      <c r="C434" s="46">
        <v>100</v>
      </c>
      <c r="D434" s="46">
        <v>6494</v>
      </c>
      <c r="E434" s="31"/>
      <c r="F434" s="31"/>
      <c r="G434" s="31"/>
      <c r="H434" s="80"/>
      <c r="I434" s="31"/>
    </row>
    <row r="435" spans="1:9" ht="14.25" x14ac:dyDescent="0.2">
      <c r="A435" s="50">
        <v>44851</v>
      </c>
      <c r="B435" s="46" t="s">
        <v>703</v>
      </c>
      <c r="C435" s="46">
        <v>200</v>
      </c>
      <c r="D435" s="46">
        <v>6495</v>
      </c>
      <c r="E435" s="31"/>
      <c r="F435" s="31"/>
      <c r="G435" s="31"/>
      <c r="H435" s="80"/>
      <c r="I435" s="31"/>
    </row>
    <row r="436" spans="1:9" ht="14.25" x14ac:dyDescent="0.2">
      <c r="A436" s="50">
        <v>44851</v>
      </c>
      <c r="B436" s="46" t="s">
        <v>704</v>
      </c>
      <c r="C436" s="46">
        <v>200</v>
      </c>
      <c r="D436" s="46">
        <v>6485</v>
      </c>
      <c r="E436" s="31"/>
      <c r="F436" s="31"/>
      <c r="G436" s="31"/>
      <c r="H436" s="80"/>
      <c r="I436" s="31"/>
    </row>
    <row r="437" spans="1:9" ht="14.25" x14ac:dyDescent="0.2">
      <c r="A437" s="50">
        <v>44851</v>
      </c>
      <c r="B437" s="46" t="s">
        <v>259</v>
      </c>
      <c r="C437" s="46">
        <v>250</v>
      </c>
      <c r="D437" s="46">
        <v>6486</v>
      </c>
      <c r="E437" s="31"/>
      <c r="F437" s="31"/>
      <c r="G437" s="31"/>
      <c r="H437" s="80"/>
      <c r="I437" s="31"/>
    </row>
    <row r="438" spans="1:9" ht="14.25" x14ac:dyDescent="0.2">
      <c r="A438" s="50">
        <v>44851</v>
      </c>
      <c r="B438" s="46" t="s">
        <v>227</v>
      </c>
      <c r="C438" s="46">
        <v>201</v>
      </c>
      <c r="D438" s="46">
        <v>6490</v>
      </c>
      <c r="E438" s="31"/>
      <c r="F438" s="31"/>
      <c r="G438" s="31"/>
      <c r="H438" s="80"/>
      <c r="I438" s="31"/>
    </row>
    <row r="439" spans="1:9" ht="14.25" x14ac:dyDescent="0.2">
      <c r="A439" s="50">
        <v>44851</v>
      </c>
      <c r="B439" s="46" t="s">
        <v>219</v>
      </c>
      <c r="C439" s="46">
        <v>500</v>
      </c>
      <c r="D439" s="44">
        <v>6611</v>
      </c>
      <c r="E439" s="31"/>
      <c r="F439" s="31"/>
      <c r="G439" s="31"/>
      <c r="H439" s="80"/>
      <c r="I439" s="31"/>
    </row>
    <row r="440" spans="1:9" ht="14.25" x14ac:dyDescent="0.2">
      <c r="A440" s="50">
        <v>44851</v>
      </c>
      <c r="B440" s="46" t="s">
        <v>705</v>
      </c>
      <c r="C440" s="46">
        <v>200</v>
      </c>
      <c r="D440" s="44">
        <v>6612</v>
      </c>
      <c r="E440" s="31"/>
      <c r="F440" s="31"/>
      <c r="G440" s="31"/>
      <c r="H440" s="80"/>
      <c r="I440" s="31"/>
    </row>
    <row r="441" spans="1:9" ht="14.25" x14ac:dyDescent="0.2">
      <c r="A441" s="50">
        <v>44851</v>
      </c>
      <c r="B441" s="46" t="s">
        <v>706</v>
      </c>
      <c r="C441" s="46">
        <v>100</v>
      </c>
      <c r="D441" s="44">
        <v>6613</v>
      </c>
      <c r="E441" s="31"/>
      <c r="F441" s="31"/>
      <c r="G441" s="31"/>
      <c r="H441" s="80"/>
      <c r="I441" s="31"/>
    </row>
    <row r="442" spans="1:9" ht="14.25" x14ac:dyDescent="0.2">
      <c r="A442" s="50">
        <v>44851</v>
      </c>
      <c r="B442" s="46" t="s">
        <v>174</v>
      </c>
      <c r="C442" s="46">
        <v>100</v>
      </c>
      <c r="D442" s="46">
        <v>6496</v>
      </c>
      <c r="E442" s="31"/>
      <c r="F442" s="31"/>
      <c r="G442" s="31"/>
      <c r="H442" s="80"/>
      <c r="I442" s="31"/>
    </row>
    <row r="443" spans="1:9" ht="14.25" x14ac:dyDescent="0.2">
      <c r="A443" s="50">
        <v>44851</v>
      </c>
      <c r="B443" s="46" t="s">
        <v>707</v>
      </c>
      <c r="C443" s="46">
        <v>100</v>
      </c>
      <c r="D443" s="46">
        <v>6497</v>
      </c>
      <c r="E443" s="31"/>
      <c r="F443" s="31"/>
      <c r="G443" s="31"/>
      <c r="H443" s="80"/>
      <c r="I443" s="31"/>
    </row>
    <row r="444" spans="1:9" ht="14.25" x14ac:dyDescent="0.2">
      <c r="A444" s="50">
        <v>44851</v>
      </c>
      <c r="B444" s="46" t="s">
        <v>708</v>
      </c>
      <c r="C444" s="46">
        <v>100</v>
      </c>
      <c r="D444" s="46">
        <v>6498</v>
      </c>
      <c r="E444" s="31"/>
      <c r="F444" s="31"/>
      <c r="G444" s="31"/>
      <c r="H444" s="80"/>
      <c r="I444" s="31"/>
    </row>
    <row r="445" spans="1:9" ht="14.25" x14ac:dyDescent="0.2">
      <c r="A445" s="50">
        <v>44851</v>
      </c>
      <c r="B445" s="46" t="s">
        <v>709</v>
      </c>
      <c r="C445" s="46">
        <v>100</v>
      </c>
      <c r="D445" s="46">
        <v>6499</v>
      </c>
      <c r="E445" s="31"/>
      <c r="F445" s="31"/>
      <c r="G445" s="31"/>
      <c r="H445" s="80"/>
      <c r="I445" s="31"/>
    </row>
    <row r="446" spans="1:9" ht="14.25" x14ac:dyDescent="0.2">
      <c r="A446" s="50">
        <v>44851</v>
      </c>
      <c r="B446" s="46" t="s">
        <v>710</v>
      </c>
      <c r="C446" s="46">
        <v>100</v>
      </c>
      <c r="D446" s="46">
        <v>6500</v>
      </c>
      <c r="E446" s="31"/>
      <c r="F446" s="31"/>
      <c r="G446" s="31"/>
      <c r="H446" s="80"/>
      <c r="I446" s="31"/>
    </row>
    <row r="447" spans="1:9" ht="14.25" x14ac:dyDescent="0.2">
      <c r="A447" s="50">
        <v>44851</v>
      </c>
      <c r="B447" s="46" t="s">
        <v>711</v>
      </c>
      <c r="C447" s="46">
        <v>100</v>
      </c>
      <c r="D447" s="46">
        <v>4910</v>
      </c>
      <c r="E447" s="31"/>
      <c r="F447" s="31"/>
      <c r="G447" s="31"/>
      <c r="H447" s="80"/>
      <c r="I447" s="31"/>
    </row>
    <row r="448" spans="1:9" ht="14.25" x14ac:dyDescent="0.2">
      <c r="A448" s="50">
        <v>44851</v>
      </c>
      <c r="B448" s="46" t="s">
        <v>168</v>
      </c>
      <c r="C448" s="46">
        <v>200</v>
      </c>
      <c r="D448" s="46">
        <v>4913</v>
      </c>
      <c r="E448" s="31"/>
      <c r="F448" s="31"/>
      <c r="G448" s="31"/>
      <c r="H448" s="80"/>
      <c r="I448" s="31"/>
    </row>
    <row r="449" spans="1:9" ht="14.25" x14ac:dyDescent="0.2">
      <c r="A449" s="50">
        <v>44851</v>
      </c>
      <c r="B449" s="46" t="s">
        <v>712</v>
      </c>
      <c r="C449" s="46">
        <v>300</v>
      </c>
      <c r="D449" s="46">
        <v>4911</v>
      </c>
      <c r="E449" s="31"/>
      <c r="F449" s="31"/>
      <c r="G449" s="31"/>
      <c r="H449" s="80"/>
      <c r="I449" s="31"/>
    </row>
    <row r="450" spans="1:9" ht="14.25" x14ac:dyDescent="0.2">
      <c r="A450" s="50">
        <v>44851</v>
      </c>
      <c r="B450" s="46" t="s">
        <v>162</v>
      </c>
      <c r="C450" s="46">
        <v>251</v>
      </c>
      <c r="D450" s="46">
        <v>4912</v>
      </c>
      <c r="E450" s="31"/>
      <c r="F450" s="31"/>
      <c r="G450" s="31"/>
      <c r="H450" s="80"/>
      <c r="I450" s="31"/>
    </row>
    <row r="451" spans="1:9" ht="14.25" x14ac:dyDescent="0.2">
      <c r="A451" s="50">
        <v>44852</v>
      </c>
      <c r="B451" s="46" t="s">
        <v>713</v>
      </c>
      <c r="C451" s="46">
        <v>200</v>
      </c>
      <c r="D451" s="46">
        <v>4914</v>
      </c>
      <c r="E451" s="31"/>
      <c r="F451" s="31"/>
      <c r="G451" s="31"/>
      <c r="H451" s="80"/>
      <c r="I451" s="31"/>
    </row>
    <row r="452" spans="1:9" ht="14.25" x14ac:dyDescent="0.2">
      <c r="A452" s="50">
        <v>44852</v>
      </c>
      <c r="B452" s="46" t="s">
        <v>714</v>
      </c>
      <c r="C452" s="46">
        <v>200</v>
      </c>
      <c r="D452" s="46">
        <v>4915</v>
      </c>
      <c r="E452" s="31"/>
      <c r="F452" s="31"/>
      <c r="G452" s="31"/>
      <c r="H452" s="80"/>
      <c r="I452" s="31"/>
    </row>
    <row r="453" spans="1:9" ht="14.25" x14ac:dyDescent="0.2">
      <c r="A453" s="50">
        <v>44852</v>
      </c>
      <c r="B453" s="46" t="s">
        <v>715</v>
      </c>
      <c r="C453" s="46">
        <v>100</v>
      </c>
      <c r="D453" s="46">
        <v>4916</v>
      </c>
      <c r="E453" s="31"/>
      <c r="F453" s="31"/>
      <c r="G453" s="31"/>
      <c r="H453" s="80"/>
      <c r="I453" s="31"/>
    </row>
    <row r="454" spans="1:9" ht="14.25" x14ac:dyDescent="0.2">
      <c r="A454" s="50">
        <v>44852</v>
      </c>
      <c r="B454" s="46" t="s">
        <v>716</v>
      </c>
      <c r="C454" s="46">
        <v>200</v>
      </c>
      <c r="D454" s="46">
        <v>4917</v>
      </c>
      <c r="E454" s="31"/>
      <c r="F454" s="31"/>
      <c r="G454" s="31"/>
      <c r="H454" s="80"/>
      <c r="I454" s="31"/>
    </row>
    <row r="455" spans="1:9" ht="14.25" x14ac:dyDescent="0.2">
      <c r="A455" s="50">
        <v>44852</v>
      </c>
      <c r="B455" s="46" t="s">
        <v>717</v>
      </c>
      <c r="C455" s="46">
        <v>100</v>
      </c>
      <c r="D455" s="46">
        <v>4919</v>
      </c>
      <c r="E455" s="31"/>
      <c r="F455" s="31"/>
      <c r="G455" s="31"/>
      <c r="H455" s="80"/>
      <c r="I455" s="31"/>
    </row>
    <row r="456" spans="1:9" ht="14.25" x14ac:dyDescent="0.2">
      <c r="A456" s="50">
        <v>44852</v>
      </c>
      <c r="B456" s="46" t="s">
        <v>718</v>
      </c>
      <c r="C456" s="46">
        <v>100</v>
      </c>
      <c r="D456" s="46">
        <v>4918</v>
      </c>
      <c r="E456" s="31"/>
      <c r="F456" s="31"/>
      <c r="G456" s="31"/>
      <c r="H456" s="80"/>
      <c r="I456" s="31"/>
    </row>
    <row r="457" spans="1:9" ht="14.25" x14ac:dyDescent="0.2">
      <c r="A457" s="50">
        <v>44852</v>
      </c>
      <c r="B457" s="46" t="s">
        <v>719</v>
      </c>
      <c r="C457" s="46">
        <v>500</v>
      </c>
      <c r="D457" s="46">
        <v>4920</v>
      </c>
      <c r="E457" s="31"/>
      <c r="F457" s="31"/>
      <c r="G457" s="31"/>
      <c r="H457" s="80"/>
      <c r="I457" s="31"/>
    </row>
    <row r="458" spans="1:9" ht="14.25" x14ac:dyDescent="0.2">
      <c r="A458" s="50">
        <v>44852</v>
      </c>
      <c r="B458" s="46" t="s">
        <v>720</v>
      </c>
      <c r="C458" s="46">
        <v>100</v>
      </c>
      <c r="D458" s="46">
        <v>4921</v>
      </c>
      <c r="E458" s="31"/>
      <c r="F458" s="31"/>
      <c r="G458" s="31"/>
      <c r="H458" s="80"/>
      <c r="I458" s="31"/>
    </row>
    <row r="459" spans="1:9" ht="14.25" x14ac:dyDescent="0.2">
      <c r="A459" s="50">
        <v>44852</v>
      </c>
      <c r="B459" s="46" t="s">
        <v>721</v>
      </c>
      <c r="C459" s="46">
        <v>100</v>
      </c>
      <c r="D459" s="46">
        <v>4922</v>
      </c>
      <c r="E459" s="31"/>
      <c r="F459" s="31"/>
      <c r="G459" s="31"/>
      <c r="H459" s="80"/>
      <c r="I459" s="31"/>
    </row>
    <row r="460" spans="1:9" ht="14.25" x14ac:dyDescent="0.2">
      <c r="A460" s="50">
        <v>44852</v>
      </c>
      <c r="B460" s="46" t="s">
        <v>722</v>
      </c>
      <c r="C460" s="46">
        <v>100</v>
      </c>
      <c r="D460" s="46">
        <v>4923</v>
      </c>
      <c r="E460" s="31"/>
      <c r="F460" s="31"/>
      <c r="G460" s="31"/>
      <c r="H460" s="80"/>
      <c r="I460" s="31"/>
    </row>
    <row r="461" spans="1:9" ht="14.25" x14ac:dyDescent="0.2">
      <c r="A461" s="50">
        <v>44852</v>
      </c>
      <c r="B461" s="46" t="s">
        <v>723</v>
      </c>
      <c r="C461" s="46">
        <v>500</v>
      </c>
      <c r="D461" s="46">
        <v>6464</v>
      </c>
      <c r="E461" s="31"/>
      <c r="F461" s="31"/>
      <c r="G461" s="31"/>
      <c r="H461" s="80"/>
      <c r="I461" s="31"/>
    </row>
    <row r="462" spans="1:9" ht="14.25" x14ac:dyDescent="0.2">
      <c r="A462" s="50">
        <v>44852</v>
      </c>
      <c r="B462" s="46" t="s">
        <v>724</v>
      </c>
      <c r="C462" s="46">
        <v>100</v>
      </c>
      <c r="D462" s="44">
        <v>6670</v>
      </c>
      <c r="E462" s="31"/>
      <c r="F462" s="31"/>
      <c r="G462" s="31"/>
      <c r="H462" s="80"/>
      <c r="I462" s="31"/>
    </row>
    <row r="463" spans="1:9" ht="14.25" x14ac:dyDescent="0.2">
      <c r="A463" s="50">
        <v>44852</v>
      </c>
      <c r="B463" s="46" t="s">
        <v>725</v>
      </c>
      <c r="C463" s="46">
        <v>100</v>
      </c>
      <c r="D463" s="44">
        <v>6671</v>
      </c>
      <c r="E463" s="31"/>
      <c r="F463" s="31"/>
      <c r="G463" s="31"/>
      <c r="H463" s="80"/>
      <c r="I463" s="31"/>
    </row>
    <row r="464" spans="1:9" ht="14.25" x14ac:dyDescent="0.2">
      <c r="A464" s="50">
        <v>44852</v>
      </c>
      <c r="B464" s="46" t="s">
        <v>726</v>
      </c>
      <c r="C464" s="46">
        <v>50</v>
      </c>
      <c r="D464" s="44">
        <v>6672</v>
      </c>
      <c r="E464" s="31"/>
      <c r="F464" s="31"/>
      <c r="G464" s="31"/>
      <c r="H464" s="80"/>
      <c r="I464" s="31"/>
    </row>
    <row r="465" spans="1:9" ht="14.25" x14ac:dyDescent="0.2">
      <c r="A465" s="50">
        <v>44852</v>
      </c>
      <c r="B465" s="46" t="s">
        <v>727</v>
      </c>
      <c r="C465" s="46">
        <v>100</v>
      </c>
      <c r="D465" s="44">
        <v>6673</v>
      </c>
      <c r="E465" s="31"/>
      <c r="F465" s="31"/>
      <c r="G465" s="31"/>
      <c r="H465" s="80"/>
      <c r="I465" s="31"/>
    </row>
    <row r="466" spans="1:9" ht="14.25" x14ac:dyDescent="0.2">
      <c r="A466" s="50">
        <v>44852</v>
      </c>
      <c r="B466" s="46" t="s">
        <v>728</v>
      </c>
      <c r="C466" s="46">
        <v>100</v>
      </c>
      <c r="D466" s="44">
        <v>6674</v>
      </c>
      <c r="E466" s="31"/>
      <c r="F466" s="31"/>
      <c r="G466" s="31"/>
      <c r="H466" s="80"/>
      <c r="I466" s="31"/>
    </row>
    <row r="467" spans="1:9" ht="14.25" x14ac:dyDescent="0.2">
      <c r="A467" s="50">
        <v>44852</v>
      </c>
      <c r="B467" s="46" t="s">
        <v>729</v>
      </c>
      <c r="C467" s="46">
        <v>100</v>
      </c>
      <c r="D467" s="44">
        <v>6675</v>
      </c>
      <c r="E467" s="31"/>
      <c r="F467" s="31"/>
      <c r="G467" s="31"/>
      <c r="H467" s="80"/>
      <c r="I467" s="31"/>
    </row>
    <row r="468" spans="1:9" ht="14.25" x14ac:dyDescent="0.2">
      <c r="A468" s="50">
        <v>44852</v>
      </c>
      <c r="B468" s="46" t="s">
        <v>730</v>
      </c>
      <c r="C468" s="46">
        <v>51</v>
      </c>
      <c r="D468" s="44">
        <v>6676</v>
      </c>
      <c r="E468" s="31"/>
      <c r="F468" s="31"/>
      <c r="G468" s="31"/>
      <c r="H468" s="80"/>
      <c r="I468" s="31"/>
    </row>
    <row r="469" spans="1:9" ht="14.25" x14ac:dyDescent="0.2">
      <c r="A469" s="50">
        <v>44852</v>
      </c>
      <c r="B469" s="46" t="s">
        <v>731</v>
      </c>
      <c r="C469" s="46">
        <v>250</v>
      </c>
      <c r="D469" s="46">
        <v>6451</v>
      </c>
      <c r="E469" s="31"/>
      <c r="F469" s="31"/>
      <c r="G469" s="31"/>
      <c r="H469" s="80"/>
      <c r="I469" s="31"/>
    </row>
    <row r="470" spans="1:9" ht="14.25" x14ac:dyDescent="0.2">
      <c r="A470" s="50">
        <v>44852</v>
      </c>
      <c r="B470" s="46" t="s">
        <v>732</v>
      </c>
      <c r="C470" s="46">
        <v>250</v>
      </c>
      <c r="D470" s="46">
        <v>6452</v>
      </c>
      <c r="E470" s="31"/>
      <c r="F470" s="31"/>
      <c r="G470" s="31"/>
      <c r="H470" s="80"/>
      <c r="I470" s="31"/>
    </row>
    <row r="471" spans="1:9" ht="14.25" x14ac:dyDescent="0.2">
      <c r="A471" s="50">
        <v>44852</v>
      </c>
      <c r="B471" s="46" t="s">
        <v>733</v>
      </c>
      <c r="C471" s="46">
        <v>100</v>
      </c>
      <c r="D471" s="46">
        <v>6453</v>
      </c>
      <c r="E471" s="31"/>
      <c r="F471" s="31"/>
      <c r="G471" s="31"/>
      <c r="H471" s="80"/>
      <c r="I471" s="31"/>
    </row>
    <row r="472" spans="1:9" ht="14.25" x14ac:dyDescent="0.2">
      <c r="A472" s="50">
        <v>44852</v>
      </c>
      <c r="B472" s="46" t="s">
        <v>734</v>
      </c>
      <c r="C472" s="46">
        <v>101</v>
      </c>
      <c r="D472" s="46">
        <v>6454</v>
      </c>
      <c r="E472" s="31"/>
      <c r="F472" s="31"/>
      <c r="G472" s="31"/>
      <c r="H472" s="80"/>
      <c r="I472" s="31"/>
    </row>
    <row r="473" spans="1:9" ht="14.25" x14ac:dyDescent="0.2">
      <c r="A473" s="50">
        <v>44852</v>
      </c>
      <c r="B473" s="46" t="s">
        <v>735</v>
      </c>
      <c r="C473" s="46">
        <v>101</v>
      </c>
      <c r="D473" s="46">
        <v>6455</v>
      </c>
      <c r="E473" s="31"/>
      <c r="F473" s="31"/>
      <c r="G473" s="31"/>
      <c r="H473" s="80"/>
      <c r="I473" s="31"/>
    </row>
    <row r="474" spans="1:9" ht="14.25" x14ac:dyDescent="0.2">
      <c r="A474" s="50">
        <v>44852</v>
      </c>
      <c r="B474" s="46" t="s">
        <v>736</v>
      </c>
      <c r="C474" s="46">
        <v>100</v>
      </c>
      <c r="D474" s="46">
        <v>6456</v>
      </c>
      <c r="E474" s="31"/>
      <c r="F474" s="31"/>
      <c r="G474" s="31"/>
      <c r="H474" s="80"/>
      <c r="I474" s="31"/>
    </row>
    <row r="475" spans="1:9" ht="14.25" x14ac:dyDescent="0.2">
      <c r="A475" s="50">
        <v>44852</v>
      </c>
      <c r="B475" s="46" t="s">
        <v>737</v>
      </c>
      <c r="C475" s="46">
        <v>100</v>
      </c>
      <c r="D475" s="46">
        <v>6457</v>
      </c>
      <c r="E475" s="31"/>
      <c r="F475" s="31"/>
      <c r="G475" s="31"/>
      <c r="H475" s="80"/>
      <c r="I475" s="31"/>
    </row>
    <row r="476" spans="1:9" ht="14.25" x14ac:dyDescent="0.2">
      <c r="A476" s="50">
        <v>44852</v>
      </c>
      <c r="B476" s="46" t="s">
        <v>738</v>
      </c>
      <c r="C476" s="46">
        <v>101</v>
      </c>
      <c r="D476" s="46">
        <v>6458</v>
      </c>
      <c r="E476" s="31"/>
      <c r="F476" s="31"/>
      <c r="G476" s="31"/>
      <c r="H476" s="80"/>
      <c r="I476" s="31"/>
    </row>
    <row r="477" spans="1:9" ht="14.25" x14ac:dyDescent="0.2">
      <c r="A477" s="50">
        <v>44852</v>
      </c>
      <c r="B477" s="46" t="s">
        <v>739</v>
      </c>
      <c r="C477" s="46">
        <v>55</v>
      </c>
      <c r="D477" s="46">
        <v>6459</v>
      </c>
      <c r="E477" s="31"/>
      <c r="F477" s="31"/>
      <c r="G477" s="31"/>
      <c r="H477" s="80"/>
      <c r="I477" s="31"/>
    </row>
    <row r="478" spans="1:9" ht="14.25" x14ac:dyDescent="0.2">
      <c r="A478" s="50">
        <v>44852</v>
      </c>
      <c r="B478" s="46" t="s">
        <v>740</v>
      </c>
      <c r="C478" s="46">
        <v>101</v>
      </c>
      <c r="D478" s="46">
        <v>6460</v>
      </c>
      <c r="E478" s="31"/>
      <c r="F478" s="31"/>
      <c r="G478" s="31"/>
      <c r="H478" s="80"/>
      <c r="I478" s="31"/>
    </row>
    <row r="479" spans="1:9" ht="14.25" x14ac:dyDescent="0.2">
      <c r="A479" s="50">
        <v>44852</v>
      </c>
      <c r="B479" s="46" t="s">
        <v>741</v>
      </c>
      <c r="C479" s="46">
        <v>101</v>
      </c>
      <c r="D479" s="46">
        <v>6461</v>
      </c>
      <c r="E479" s="31"/>
      <c r="F479" s="31"/>
      <c r="G479" s="31"/>
      <c r="H479" s="80"/>
      <c r="I479" s="31"/>
    </row>
    <row r="480" spans="1:9" ht="14.25" x14ac:dyDescent="0.2">
      <c r="A480" s="50">
        <v>44852</v>
      </c>
      <c r="B480" s="46" t="s">
        <v>742</v>
      </c>
      <c r="C480" s="46">
        <v>50</v>
      </c>
      <c r="D480" s="46">
        <v>6462</v>
      </c>
      <c r="E480" s="31"/>
      <c r="F480" s="32"/>
      <c r="G480" s="31"/>
      <c r="H480" s="89"/>
      <c r="I480" s="31"/>
    </row>
    <row r="481" spans="1:9" ht="14.25" x14ac:dyDescent="0.2">
      <c r="A481" s="50">
        <v>44852</v>
      </c>
      <c r="B481" s="46" t="s">
        <v>743</v>
      </c>
      <c r="C481" s="46">
        <v>101</v>
      </c>
      <c r="D481" s="46">
        <v>6463</v>
      </c>
      <c r="E481" s="31"/>
      <c r="F481" s="32"/>
      <c r="G481" s="31"/>
      <c r="H481" s="89"/>
      <c r="I481" s="31"/>
    </row>
    <row r="482" spans="1:9" ht="14.25" x14ac:dyDescent="0.2">
      <c r="A482" s="50">
        <v>44852</v>
      </c>
      <c r="B482" s="46" t="s">
        <v>744</v>
      </c>
      <c r="C482" s="46">
        <v>350</v>
      </c>
      <c r="D482" s="46">
        <v>4945</v>
      </c>
      <c r="E482" s="31"/>
      <c r="F482" s="32"/>
      <c r="G482" s="31"/>
      <c r="H482" s="89"/>
      <c r="I482" s="31"/>
    </row>
    <row r="483" spans="1:9" ht="14.25" x14ac:dyDescent="0.2">
      <c r="A483" s="50">
        <v>44852</v>
      </c>
      <c r="B483" s="46" t="s">
        <v>745</v>
      </c>
      <c r="C483" s="46">
        <v>100</v>
      </c>
      <c r="D483" s="46">
        <v>4946</v>
      </c>
      <c r="E483" s="31"/>
      <c r="F483" s="32"/>
      <c r="G483" s="31"/>
      <c r="H483" s="89"/>
      <c r="I483" s="31"/>
    </row>
    <row r="484" spans="1:9" ht="14.25" x14ac:dyDescent="0.2">
      <c r="A484" s="50">
        <v>44852</v>
      </c>
      <c r="B484" s="46" t="s">
        <v>746</v>
      </c>
      <c r="C484" s="46">
        <v>250</v>
      </c>
      <c r="D484" s="46">
        <v>4947</v>
      </c>
      <c r="E484" s="31"/>
      <c r="F484" s="32"/>
      <c r="G484" s="31"/>
      <c r="H484" s="89"/>
      <c r="I484" s="31"/>
    </row>
    <row r="485" spans="1:9" ht="14.25" x14ac:dyDescent="0.2">
      <c r="A485" s="50">
        <v>44852</v>
      </c>
      <c r="B485" s="46" t="s">
        <v>747</v>
      </c>
      <c r="C485" s="46">
        <v>50</v>
      </c>
      <c r="D485" s="46">
        <v>6677</v>
      </c>
      <c r="E485" s="31"/>
      <c r="F485" s="32"/>
      <c r="G485" s="31"/>
      <c r="H485" s="89"/>
      <c r="I485" s="31"/>
    </row>
    <row r="486" spans="1:9" ht="14.25" x14ac:dyDescent="0.2">
      <c r="A486" s="50">
        <v>44852</v>
      </c>
      <c r="B486" s="46" t="s">
        <v>748</v>
      </c>
      <c r="C486" s="46">
        <v>200</v>
      </c>
      <c r="D486" s="46">
        <v>4948</v>
      </c>
      <c r="E486" s="31"/>
      <c r="F486" s="32"/>
      <c r="G486" s="31"/>
      <c r="H486" s="89"/>
      <c r="I486" s="31"/>
    </row>
    <row r="487" spans="1:9" ht="14.25" x14ac:dyDescent="0.2">
      <c r="A487" s="50">
        <v>44852</v>
      </c>
      <c r="B487" s="46" t="s">
        <v>749</v>
      </c>
      <c r="C487" s="46">
        <v>500</v>
      </c>
      <c r="D487" s="46">
        <v>4949</v>
      </c>
      <c r="E487" s="31"/>
      <c r="F487" s="32"/>
      <c r="G487" s="31"/>
      <c r="H487" s="89"/>
      <c r="I487" s="31"/>
    </row>
    <row r="488" spans="1:9" ht="14.25" x14ac:dyDescent="0.2">
      <c r="A488" s="50">
        <v>44852</v>
      </c>
      <c r="B488" s="46" t="s">
        <v>750</v>
      </c>
      <c r="C488" s="46">
        <v>250</v>
      </c>
      <c r="D488" s="46">
        <v>4950</v>
      </c>
      <c r="E488" s="31"/>
      <c r="F488" s="32"/>
      <c r="G488" s="31"/>
      <c r="H488" s="89"/>
      <c r="I488" s="31"/>
    </row>
    <row r="489" spans="1:9" ht="14.25" x14ac:dyDescent="0.2">
      <c r="A489" s="38">
        <v>44880</v>
      </c>
      <c r="B489" s="44" t="s">
        <v>751</v>
      </c>
      <c r="C489" s="44">
        <v>100</v>
      </c>
      <c r="D489" s="44">
        <v>4924</v>
      </c>
      <c r="E489" s="31"/>
      <c r="F489" s="32"/>
      <c r="G489" s="31"/>
      <c r="H489" s="89"/>
      <c r="I489" s="31"/>
    </row>
    <row r="490" spans="1:9" ht="14.25" x14ac:dyDescent="0.2">
      <c r="A490" s="38">
        <v>44880</v>
      </c>
      <c r="B490" s="44" t="s">
        <v>752</v>
      </c>
      <c r="C490" s="44">
        <v>100</v>
      </c>
      <c r="D490" s="44">
        <v>4925</v>
      </c>
      <c r="E490" s="31"/>
      <c r="F490" s="32"/>
      <c r="G490" s="31"/>
      <c r="H490" s="89"/>
      <c r="I490" s="31"/>
    </row>
    <row r="491" spans="1:9" ht="14.25" x14ac:dyDescent="0.2">
      <c r="A491" s="38">
        <v>44880</v>
      </c>
      <c r="B491" s="44" t="s">
        <v>753</v>
      </c>
      <c r="C491" s="44">
        <v>50</v>
      </c>
      <c r="D491" s="44">
        <v>4926</v>
      </c>
      <c r="E491" s="31"/>
      <c r="F491" s="32"/>
      <c r="G491" s="31"/>
      <c r="H491" s="89"/>
      <c r="I491" s="31"/>
    </row>
    <row r="492" spans="1:9" ht="14.25" x14ac:dyDescent="0.2">
      <c r="A492" s="38">
        <v>44880</v>
      </c>
      <c r="B492" s="44" t="s">
        <v>754</v>
      </c>
      <c r="C492" s="44">
        <v>50</v>
      </c>
      <c r="D492" s="44">
        <v>4927</v>
      </c>
      <c r="E492" s="31"/>
      <c r="F492" s="32"/>
      <c r="G492" s="31"/>
      <c r="H492" s="89"/>
      <c r="I492" s="31"/>
    </row>
    <row r="493" spans="1:9" ht="14.25" x14ac:dyDescent="0.2">
      <c r="A493" s="38">
        <v>44880</v>
      </c>
      <c r="B493" s="44" t="s">
        <v>755</v>
      </c>
      <c r="C493" s="44">
        <v>50</v>
      </c>
      <c r="D493" s="44">
        <v>6614</v>
      </c>
      <c r="E493" s="31"/>
      <c r="F493" s="32"/>
      <c r="G493" s="31"/>
      <c r="H493" s="89"/>
      <c r="I493" s="31"/>
    </row>
    <row r="494" spans="1:9" ht="14.25" x14ac:dyDescent="0.2">
      <c r="A494" s="38">
        <v>44880</v>
      </c>
      <c r="B494" s="44" t="s">
        <v>756</v>
      </c>
      <c r="C494" s="44">
        <v>50</v>
      </c>
      <c r="D494" s="44">
        <v>6615</v>
      </c>
      <c r="E494" s="31"/>
      <c r="F494" s="32"/>
      <c r="G494" s="31"/>
      <c r="H494" s="89"/>
      <c r="I494" s="31"/>
    </row>
    <row r="495" spans="1:9" ht="14.25" x14ac:dyDescent="0.2">
      <c r="A495" s="38">
        <v>44880</v>
      </c>
      <c r="B495" s="44" t="s">
        <v>757</v>
      </c>
      <c r="C495" s="44">
        <v>100</v>
      </c>
      <c r="D495" s="44">
        <v>6616</v>
      </c>
      <c r="E495" s="31"/>
      <c r="F495" s="32"/>
      <c r="G495" s="31"/>
      <c r="H495" s="89"/>
      <c r="I495" s="31"/>
    </row>
    <row r="496" spans="1:9" ht="14.25" x14ac:dyDescent="0.2">
      <c r="A496" s="38">
        <v>44880</v>
      </c>
      <c r="B496" s="44" t="s">
        <v>183</v>
      </c>
      <c r="C496" s="44">
        <v>100</v>
      </c>
      <c r="D496" s="44">
        <v>6617</v>
      </c>
      <c r="E496" s="31"/>
      <c r="F496" s="32"/>
      <c r="G496" s="31"/>
      <c r="H496" s="89"/>
      <c r="I496" s="31"/>
    </row>
    <row r="497" spans="1:9" ht="14.25" x14ac:dyDescent="0.2">
      <c r="A497" s="38">
        <v>44880</v>
      </c>
      <c r="B497" s="44" t="s">
        <v>758</v>
      </c>
      <c r="C497" s="44">
        <v>50</v>
      </c>
      <c r="D497" s="44">
        <v>6618</v>
      </c>
      <c r="E497" s="31"/>
      <c r="F497" s="32"/>
      <c r="G497" s="31"/>
      <c r="H497" s="89"/>
      <c r="I497" s="31"/>
    </row>
    <row r="498" spans="1:9" ht="14.25" x14ac:dyDescent="0.2">
      <c r="A498" s="38">
        <v>44880</v>
      </c>
      <c r="B498" s="44" t="s">
        <v>759</v>
      </c>
      <c r="C498" s="44">
        <v>150</v>
      </c>
      <c r="D498" s="44">
        <v>6619</v>
      </c>
      <c r="E498" s="31"/>
      <c r="F498" s="32"/>
      <c r="G498" s="31"/>
      <c r="H498" s="89"/>
      <c r="I498" s="31"/>
    </row>
    <row r="499" spans="1:9" ht="14.25" x14ac:dyDescent="0.2">
      <c r="A499" s="38">
        <v>44880</v>
      </c>
      <c r="B499" s="44" t="s">
        <v>760</v>
      </c>
      <c r="C499" s="44">
        <v>100</v>
      </c>
      <c r="D499" s="44">
        <v>6620</v>
      </c>
      <c r="E499" s="31"/>
      <c r="F499" s="32"/>
      <c r="G499" s="31"/>
      <c r="H499" s="89"/>
      <c r="I499" s="31"/>
    </row>
    <row r="500" spans="1:9" ht="14.25" x14ac:dyDescent="0.2">
      <c r="A500" s="38">
        <v>44880</v>
      </c>
      <c r="B500" s="44" t="s">
        <v>761</v>
      </c>
      <c r="C500" s="44">
        <v>100</v>
      </c>
      <c r="D500" s="44">
        <v>6621</v>
      </c>
      <c r="E500" s="31"/>
      <c r="F500" s="32"/>
      <c r="G500" s="31"/>
      <c r="H500" s="89"/>
      <c r="I500" s="31"/>
    </row>
    <row r="501" spans="1:9" ht="14.25" x14ac:dyDescent="0.2">
      <c r="A501" s="38">
        <v>44880</v>
      </c>
      <c r="B501" s="44" t="s">
        <v>762</v>
      </c>
      <c r="C501" s="44">
        <v>100</v>
      </c>
      <c r="D501" s="44">
        <v>6622</v>
      </c>
      <c r="E501" s="31"/>
      <c r="F501" s="32"/>
      <c r="G501" s="31"/>
      <c r="H501" s="89"/>
      <c r="I501" s="31"/>
    </row>
    <row r="502" spans="1:9" ht="14.25" x14ac:dyDescent="0.2">
      <c r="A502" s="38">
        <v>44880</v>
      </c>
      <c r="B502" s="44" t="s">
        <v>763</v>
      </c>
      <c r="C502" s="44">
        <v>100</v>
      </c>
      <c r="D502" s="44">
        <v>6623</v>
      </c>
      <c r="E502" s="31"/>
      <c r="F502" s="32"/>
      <c r="G502" s="31"/>
      <c r="H502" s="89"/>
      <c r="I502" s="31"/>
    </row>
    <row r="503" spans="1:9" ht="14.25" x14ac:dyDescent="0.2">
      <c r="A503" s="38">
        <v>44880</v>
      </c>
      <c r="B503" s="44" t="s">
        <v>764</v>
      </c>
      <c r="C503" s="44">
        <v>200</v>
      </c>
      <c r="D503" s="44">
        <v>6624</v>
      </c>
      <c r="E503" s="31"/>
      <c r="F503" s="32"/>
      <c r="G503" s="31"/>
      <c r="H503" s="89"/>
      <c r="I503" s="31"/>
    </row>
    <row r="504" spans="1:9" ht="14.25" x14ac:dyDescent="0.2">
      <c r="A504" s="38">
        <v>44880</v>
      </c>
      <c r="B504" s="44" t="s">
        <v>765</v>
      </c>
      <c r="C504" s="44">
        <v>50</v>
      </c>
      <c r="D504" s="44">
        <v>6625</v>
      </c>
      <c r="E504" s="31"/>
      <c r="F504" s="32"/>
      <c r="G504" s="31"/>
      <c r="H504" s="89"/>
      <c r="I504" s="31"/>
    </row>
    <row r="505" spans="1:9" ht="14.25" x14ac:dyDescent="0.2">
      <c r="A505" s="38">
        <v>44880</v>
      </c>
      <c r="B505" s="44" t="s">
        <v>766</v>
      </c>
      <c r="C505" s="44">
        <v>50</v>
      </c>
      <c r="D505" s="44">
        <v>6626</v>
      </c>
      <c r="E505" s="31"/>
      <c r="F505" s="32"/>
      <c r="G505" s="31"/>
      <c r="H505" s="89"/>
      <c r="I505" s="31"/>
    </row>
    <row r="506" spans="1:9" ht="14.25" x14ac:dyDescent="0.2">
      <c r="A506" s="38">
        <v>44880</v>
      </c>
      <c r="B506" s="44" t="s">
        <v>767</v>
      </c>
      <c r="C506" s="44">
        <v>51</v>
      </c>
      <c r="D506" s="44">
        <v>6627</v>
      </c>
      <c r="E506" s="31"/>
      <c r="F506" s="32"/>
      <c r="G506" s="31"/>
      <c r="H506" s="89"/>
      <c r="I506" s="31"/>
    </row>
    <row r="507" spans="1:9" ht="14.25" x14ac:dyDescent="0.2">
      <c r="A507" s="38">
        <v>44880</v>
      </c>
      <c r="B507" s="44" t="s">
        <v>768</v>
      </c>
      <c r="C507" s="44">
        <v>50</v>
      </c>
      <c r="D507" s="44">
        <v>6628</v>
      </c>
      <c r="E507" s="31"/>
      <c r="F507" s="32"/>
      <c r="G507" s="31"/>
      <c r="H507" s="89"/>
      <c r="I507" s="31"/>
    </row>
    <row r="508" spans="1:9" ht="14.25" x14ac:dyDescent="0.2">
      <c r="A508" s="38">
        <v>44880</v>
      </c>
      <c r="B508" s="44" t="s">
        <v>769</v>
      </c>
      <c r="C508" s="44">
        <v>50</v>
      </c>
      <c r="D508" s="44">
        <v>6629</v>
      </c>
      <c r="E508" s="31"/>
      <c r="F508" s="32"/>
      <c r="G508" s="31"/>
      <c r="H508" s="89"/>
      <c r="I508" s="31"/>
    </row>
    <row r="509" spans="1:9" ht="14.25" x14ac:dyDescent="0.2">
      <c r="A509" s="38">
        <v>44880</v>
      </c>
      <c r="B509" s="44" t="s">
        <v>770</v>
      </c>
      <c r="C509" s="44">
        <v>100</v>
      </c>
      <c r="D509" s="44">
        <v>6630</v>
      </c>
      <c r="E509" s="31"/>
      <c r="F509" s="32"/>
      <c r="G509" s="31"/>
      <c r="H509" s="89"/>
      <c r="I509" s="31"/>
    </row>
    <row r="510" spans="1:9" ht="14.25" x14ac:dyDescent="0.2">
      <c r="A510" s="38">
        <v>44880</v>
      </c>
      <c r="B510" s="44" t="s">
        <v>771</v>
      </c>
      <c r="C510" s="44">
        <v>100</v>
      </c>
      <c r="D510" s="44">
        <v>6631</v>
      </c>
      <c r="E510" s="31"/>
      <c r="F510" s="32"/>
      <c r="G510" s="31"/>
      <c r="H510" s="89"/>
      <c r="I510" s="31"/>
    </row>
    <row r="511" spans="1:9" ht="14.25" x14ac:dyDescent="0.2">
      <c r="A511" s="38">
        <v>44880</v>
      </c>
      <c r="B511" s="44" t="s">
        <v>772</v>
      </c>
      <c r="C511" s="44">
        <v>100</v>
      </c>
      <c r="D511" s="44">
        <v>6632</v>
      </c>
      <c r="E511" s="31"/>
      <c r="F511" s="32"/>
      <c r="G511" s="31"/>
      <c r="H511" s="89"/>
      <c r="I511" s="31"/>
    </row>
    <row r="512" spans="1:9" ht="14.25" x14ac:dyDescent="0.2">
      <c r="A512" s="38">
        <v>44880</v>
      </c>
      <c r="B512" s="44" t="s">
        <v>773</v>
      </c>
      <c r="C512" s="44">
        <v>100</v>
      </c>
      <c r="D512" s="44">
        <v>6633</v>
      </c>
      <c r="E512" s="31"/>
      <c r="F512" s="32"/>
      <c r="G512" s="31"/>
      <c r="H512" s="89"/>
      <c r="I512" s="31"/>
    </row>
    <row r="513" spans="1:9" ht="14.25" x14ac:dyDescent="0.2">
      <c r="A513" s="38">
        <v>44880</v>
      </c>
      <c r="B513" s="44" t="s">
        <v>774</v>
      </c>
      <c r="C513" s="44">
        <v>100</v>
      </c>
      <c r="D513" s="44">
        <v>6634</v>
      </c>
      <c r="E513" s="31"/>
      <c r="F513" s="32"/>
      <c r="G513" s="31"/>
      <c r="H513" s="89"/>
      <c r="I513" s="31"/>
    </row>
    <row r="514" spans="1:9" ht="14.25" x14ac:dyDescent="0.2">
      <c r="A514" s="38">
        <v>44880</v>
      </c>
      <c r="B514" s="44" t="s">
        <v>775</v>
      </c>
      <c r="C514" s="44">
        <v>201</v>
      </c>
      <c r="D514" s="44">
        <v>6635</v>
      </c>
      <c r="E514" s="31"/>
      <c r="F514" s="32"/>
      <c r="G514" s="31"/>
      <c r="H514" s="89"/>
      <c r="I514" s="31"/>
    </row>
    <row r="515" spans="1:9" ht="14.25" x14ac:dyDescent="0.2">
      <c r="A515" s="38">
        <v>44880</v>
      </c>
      <c r="B515" s="44" t="s">
        <v>776</v>
      </c>
      <c r="C515" s="44">
        <v>50</v>
      </c>
      <c r="D515" s="44">
        <v>6636</v>
      </c>
      <c r="E515" s="31"/>
      <c r="F515" s="32"/>
      <c r="G515" s="31"/>
      <c r="H515" s="89"/>
      <c r="I515" s="31"/>
    </row>
    <row r="516" spans="1:9" ht="14.25" x14ac:dyDescent="0.2">
      <c r="A516" s="38">
        <v>44880</v>
      </c>
      <c r="B516" s="44" t="s">
        <v>777</v>
      </c>
      <c r="C516" s="44">
        <v>50</v>
      </c>
      <c r="D516" s="44">
        <v>6637</v>
      </c>
      <c r="E516" s="31"/>
      <c r="F516" s="32"/>
      <c r="G516" s="31"/>
      <c r="H516" s="89"/>
      <c r="I516" s="31"/>
    </row>
    <row r="517" spans="1:9" ht="14.25" x14ac:dyDescent="0.2">
      <c r="A517" s="38">
        <v>44880</v>
      </c>
      <c r="B517" s="44" t="s">
        <v>778</v>
      </c>
      <c r="C517" s="44">
        <v>100</v>
      </c>
      <c r="D517" s="44">
        <v>6638</v>
      </c>
      <c r="E517" s="31"/>
      <c r="F517" s="32"/>
      <c r="G517" s="31"/>
      <c r="H517" s="89"/>
      <c r="I517" s="31"/>
    </row>
    <row r="518" spans="1:9" ht="14.25" x14ac:dyDescent="0.2">
      <c r="A518" s="38">
        <v>44880</v>
      </c>
      <c r="B518" s="44" t="s">
        <v>779</v>
      </c>
      <c r="C518" s="44">
        <v>101</v>
      </c>
      <c r="D518" s="44">
        <v>6639</v>
      </c>
      <c r="E518" s="31"/>
      <c r="F518" s="32"/>
      <c r="G518" s="31"/>
      <c r="H518" s="89"/>
      <c r="I518" s="31"/>
    </row>
    <row r="519" spans="1:9" ht="14.25" x14ac:dyDescent="0.2">
      <c r="A519" s="38">
        <v>44880</v>
      </c>
      <c r="B519" s="44" t="s">
        <v>780</v>
      </c>
      <c r="C519" s="44">
        <v>101</v>
      </c>
      <c r="D519" s="44">
        <v>6640</v>
      </c>
      <c r="E519" s="31"/>
      <c r="F519" s="32"/>
      <c r="G519" s="31"/>
      <c r="H519" s="89"/>
      <c r="I519" s="31"/>
    </row>
    <row r="520" spans="1:9" ht="14.25" x14ac:dyDescent="0.2">
      <c r="A520" s="38">
        <v>44880</v>
      </c>
      <c r="B520" s="44" t="s">
        <v>781</v>
      </c>
      <c r="C520" s="44">
        <v>101</v>
      </c>
      <c r="D520" s="44">
        <v>6641</v>
      </c>
      <c r="E520" s="31"/>
      <c r="F520" s="32"/>
      <c r="G520" s="31"/>
      <c r="H520" s="89"/>
      <c r="I520" s="31"/>
    </row>
    <row r="521" spans="1:9" ht="14.25" x14ac:dyDescent="0.2">
      <c r="A521" s="38">
        <v>44880</v>
      </c>
      <c r="B521" s="44" t="s">
        <v>782</v>
      </c>
      <c r="C521" s="44">
        <v>50</v>
      </c>
      <c r="D521" s="44">
        <v>6642</v>
      </c>
      <c r="E521" s="31"/>
      <c r="F521" s="32"/>
      <c r="G521" s="31"/>
      <c r="H521" s="89"/>
      <c r="I521" s="31"/>
    </row>
    <row r="522" spans="1:9" ht="14.25" x14ac:dyDescent="0.2">
      <c r="A522" s="38">
        <v>44880</v>
      </c>
      <c r="B522" s="44" t="s">
        <v>783</v>
      </c>
      <c r="C522" s="44">
        <v>50</v>
      </c>
      <c r="D522" s="44">
        <v>6643</v>
      </c>
      <c r="E522" s="31"/>
      <c r="F522" s="32"/>
      <c r="G522" s="31"/>
      <c r="H522" s="89"/>
      <c r="I522" s="31"/>
    </row>
    <row r="523" spans="1:9" ht="14.25" x14ac:dyDescent="0.2">
      <c r="A523" s="38">
        <v>44880</v>
      </c>
      <c r="B523" s="44" t="s">
        <v>784</v>
      </c>
      <c r="C523" s="44">
        <v>100</v>
      </c>
      <c r="D523" s="44">
        <v>6644</v>
      </c>
      <c r="E523" s="31"/>
      <c r="F523" s="32"/>
      <c r="G523" s="31"/>
      <c r="H523" s="89"/>
      <c r="I523" s="31"/>
    </row>
    <row r="524" spans="1:9" ht="14.25" x14ac:dyDescent="0.2">
      <c r="A524" s="38">
        <v>44880</v>
      </c>
      <c r="B524" s="44" t="s">
        <v>785</v>
      </c>
      <c r="C524" s="44">
        <v>100</v>
      </c>
      <c r="D524" s="44">
        <v>6645</v>
      </c>
      <c r="E524" s="31"/>
      <c r="F524" s="32"/>
      <c r="G524" s="31"/>
      <c r="H524" s="89"/>
      <c r="I524" s="31"/>
    </row>
    <row r="525" spans="1:9" ht="14.25" x14ac:dyDescent="0.2">
      <c r="A525" s="38">
        <v>44880</v>
      </c>
      <c r="B525" s="44" t="s">
        <v>786</v>
      </c>
      <c r="C525" s="44">
        <v>50</v>
      </c>
      <c r="D525" s="44">
        <v>6646</v>
      </c>
      <c r="E525" s="31"/>
      <c r="F525" s="32"/>
      <c r="G525" s="31"/>
      <c r="H525" s="89"/>
      <c r="I525" s="31"/>
    </row>
    <row r="526" spans="1:9" ht="14.25" x14ac:dyDescent="0.2">
      <c r="A526" s="38">
        <v>44880</v>
      </c>
      <c r="B526" s="44" t="s">
        <v>787</v>
      </c>
      <c r="C526" s="44">
        <v>50</v>
      </c>
      <c r="D526" s="44">
        <v>6647</v>
      </c>
      <c r="E526" s="31"/>
      <c r="F526" s="32"/>
      <c r="G526" s="31"/>
      <c r="H526" s="89"/>
      <c r="I526" s="31"/>
    </row>
    <row r="527" spans="1:9" ht="14.25" x14ac:dyDescent="0.2">
      <c r="A527" s="38">
        <v>44880</v>
      </c>
      <c r="B527" s="44" t="s">
        <v>788</v>
      </c>
      <c r="C527" s="44">
        <v>101</v>
      </c>
      <c r="D527" s="44">
        <v>6648</v>
      </c>
      <c r="E527" s="31"/>
      <c r="F527" s="32"/>
      <c r="G527" s="31"/>
      <c r="H527" s="89"/>
      <c r="I527" s="31"/>
    </row>
    <row r="528" spans="1:9" ht="14.25" x14ac:dyDescent="0.2">
      <c r="A528" s="38">
        <v>44880</v>
      </c>
      <c r="B528" s="44" t="s">
        <v>789</v>
      </c>
      <c r="C528" s="44">
        <v>100</v>
      </c>
      <c r="D528" s="44">
        <v>6649</v>
      </c>
      <c r="E528" s="31"/>
      <c r="F528" s="32"/>
      <c r="G528" s="31"/>
      <c r="H528" s="89"/>
      <c r="I528" s="31"/>
    </row>
    <row r="529" spans="1:9" ht="14.25" x14ac:dyDescent="0.2">
      <c r="A529" s="38">
        <v>44880</v>
      </c>
      <c r="B529" s="44" t="s">
        <v>790</v>
      </c>
      <c r="C529" s="44">
        <v>200</v>
      </c>
      <c r="D529" s="44">
        <v>6650</v>
      </c>
      <c r="E529" s="31"/>
      <c r="F529" s="32"/>
      <c r="G529" s="31"/>
      <c r="H529" s="89"/>
      <c r="I529" s="31"/>
    </row>
    <row r="530" spans="1:9" ht="14.25" x14ac:dyDescent="0.2">
      <c r="A530" s="38">
        <v>44880</v>
      </c>
      <c r="B530" s="44" t="s">
        <v>791</v>
      </c>
      <c r="C530" s="44">
        <v>100</v>
      </c>
      <c r="D530" s="44">
        <v>6651</v>
      </c>
      <c r="E530" s="31"/>
      <c r="F530" s="32"/>
      <c r="G530" s="31"/>
      <c r="H530" s="89"/>
      <c r="I530" s="31"/>
    </row>
    <row r="531" spans="1:9" ht="14.25" x14ac:dyDescent="0.2">
      <c r="A531" s="38">
        <v>44880</v>
      </c>
      <c r="B531" s="44" t="s">
        <v>792</v>
      </c>
      <c r="C531" s="44">
        <v>100</v>
      </c>
      <c r="D531" s="44">
        <v>6652</v>
      </c>
      <c r="E531" s="31"/>
      <c r="F531" s="32"/>
      <c r="G531" s="31"/>
      <c r="H531" s="89"/>
      <c r="I531" s="31"/>
    </row>
    <row r="532" spans="1:9" ht="14.25" x14ac:dyDescent="0.2">
      <c r="A532" s="38">
        <v>44880</v>
      </c>
      <c r="B532" s="44" t="s">
        <v>793</v>
      </c>
      <c r="C532" s="44">
        <v>100</v>
      </c>
      <c r="D532" s="44">
        <v>6653</v>
      </c>
      <c r="E532" s="31"/>
      <c r="F532" s="32"/>
      <c r="G532" s="31"/>
      <c r="H532" s="89"/>
      <c r="I532" s="31"/>
    </row>
    <row r="533" spans="1:9" ht="14.25" x14ac:dyDescent="0.2">
      <c r="A533" s="38">
        <v>44880</v>
      </c>
      <c r="B533" s="44" t="s">
        <v>794</v>
      </c>
      <c r="C533" s="44">
        <v>50</v>
      </c>
      <c r="D533" s="44">
        <v>6654</v>
      </c>
      <c r="E533" s="31"/>
      <c r="F533" s="32"/>
      <c r="G533" s="31"/>
      <c r="H533" s="89"/>
      <c r="I533" s="31"/>
    </row>
    <row r="534" spans="1:9" ht="14.25" x14ac:dyDescent="0.2">
      <c r="A534" s="38">
        <v>44880</v>
      </c>
      <c r="B534" s="44" t="s">
        <v>795</v>
      </c>
      <c r="C534" s="44">
        <v>100</v>
      </c>
      <c r="D534" s="44">
        <v>6655</v>
      </c>
      <c r="E534" s="31"/>
      <c r="F534" s="32"/>
      <c r="G534" s="31"/>
      <c r="H534" s="89"/>
      <c r="I534" s="31"/>
    </row>
    <row r="535" spans="1:9" ht="14.25" x14ac:dyDescent="0.2">
      <c r="A535" s="38">
        <v>44880</v>
      </c>
      <c r="B535" s="44" t="s">
        <v>796</v>
      </c>
      <c r="C535" s="44">
        <v>50</v>
      </c>
      <c r="D535" s="44">
        <v>6656</v>
      </c>
      <c r="E535" s="31"/>
      <c r="F535" s="32"/>
      <c r="G535" s="31"/>
      <c r="H535" s="89"/>
      <c r="I535" s="31"/>
    </row>
    <row r="536" spans="1:9" ht="14.25" x14ac:dyDescent="0.2">
      <c r="A536" s="38">
        <v>44880</v>
      </c>
      <c r="B536" s="44" t="s">
        <v>797</v>
      </c>
      <c r="C536" s="44">
        <v>50</v>
      </c>
      <c r="D536" s="44">
        <v>6657</v>
      </c>
      <c r="E536" s="31"/>
      <c r="F536" s="32"/>
      <c r="G536" s="31"/>
      <c r="H536" s="89"/>
      <c r="I536" s="31"/>
    </row>
    <row r="537" spans="1:9" ht="14.25" x14ac:dyDescent="0.2">
      <c r="A537" s="38">
        <v>44880</v>
      </c>
      <c r="B537" s="44" t="s">
        <v>798</v>
      </c>
      <c r="C537" s="44">
        <v>50</v>
      </c>
      <c r="D537" s="44">
        <v>6658</v>
      </c>
      <c r="E537" s="31"/>
      <c r="F537" s="32"/>
      <c r="G537" s="31"/>
      <c r="H537" s="89"/>
      <c r="I537" s="31"/>
    </row>
    <row r="538" spans="1:9" ht="14.25" x14ac:dyDescent="0.2">
      <c r="A538" s="38">
        <v>44880</v>
      </c>
      <c r="B538" s="44" t="s">
        <v>799</v>
      </c>
      <c r="C538" s="44">
        <v>50</v>
      </c>
      <c r="D538" s="44">
        <v>6659</v>
      </c>
      <c r="E538" s="31"/>
      <c r="F538" s="32"/>
      <c r="G538" s="31"/>
      <c r="H538" s="89"/>
      <c r="I538" s="31"/>
    </row>
    <row r="539" spans="1:9" ht="14.25" x14ac:dyDescent="0.2">
      <c r="A539" s="38">
        <v>44880</v>
      </c>
      <c r="B539" s="44" t="s">
        <v>800</v>
      </c>
      <c r="C539" s="44">
        <v>50</v>
      </c>
      <c r="D539" s="44">
        <v>6660</v>
      </c>
      <c r="E539" s="31"/>
      <c r="F539" s="32"/>
      <c r="G539" s="31"/>
      <c r="H539" s="89"/>
      <c r="I539" s="31"/>
    </row>
    <row r="540" spans="1:9" ht="14.25" x14ac:dyDescent="0.2">
      <c r="A540" s="38">
        <v>44880</v>
      </c>
      <c r="B540" s="44" t="s">
        <v>801</v>
      </c>
      <c r="C540" s="44">
        <v>20</v>
      </c>
      <c r="D540" s="44">
        <v>6661</v>
      </c>
      <c r="E540" s="31"/>
      <c r="F540" s="32"/>
      <c r="G540" s="31"/>
      <c r="H540" s="89"/>
      <c r="I540" s="31"/>
    </row>
    <row r="541" spans="1:9" ht="14.25" x14ac:dyDescent="0.2">
      <c r="A541" s="38">
        <v>44880</v>
      </c>
      <c r="B541" s="44" t="s">
        <v>802</v>
      </c>
      <c r="C541" s="44">
        <v>100</v>
      </c>
      <c r="D541" s="44">
        <v>6662</v>
      </c>
      <c r="E541" s="31"/>
      <c r="F541" s="32"/>
      <c r="G541" s="31"/>
      <c r="H541" s="89"/>
      <c r="I541" s="31"/>
    </row>
    <row r="542" spans="1:9" ht="14.25" x14ac:dyDescent="0.2">
      <c r="A542" s="38">
        <v>44880</v>
      </c>
      <c r="B542" s="44" t="s">
        <v>803</v>
      </c>
      <c r="C542" s="44">
        <v>200</v>
      </c>
      <c r="D542" s="44">
        <v>6663</v>
      </c>
      <c r="E542" s="31"/>
      <c r="F542" s="32"/>
      <c r="G542" s="31"/>
      <c r="H542" s="89"/>
      <c r="I542" s="31"/>
    </row>
    <row r="543" spans="1:9" ht="14.25" x14ac:dyDescent="0.2">
      <c r="A543" s="38">
        <v>44880</v>
      </c>
      <c r="B543" s="44" t="s">
        <v>804</v>
      </c>
      <c r="C543" s="44">
        <v>50</v>
      </c>
      <c r="D543" s="44">
        <v>6664</v>
      </c>
      <c r="E543" s="31"/>
      <c r="F543" s="32"/>
      <c r="G543" s="31"/>
      <c r="H543" s="89"/>
      <c r="I543" s="31"/>
    </row>
    <row r="544" spans="1:9" ht="14.25" x14ac:dyDescent="0.2">
      <c r="A544" s="38">
        <v>44880</v>
      </c>
      <c r="B544" s="44" t="s">
        <v>805</v>
      </c>
      <c r="C544" s="44">
        <v>200</v>
      </c>
      <c r="D544" s="44">
        <v>6665</v>
      </c>
      <c r="E544" s="31"/>
      <c r="F544" s="32"/>
      <c r="G544" s="31"/>
      <c r="H544" s="89"/>
      <c r="I544" s="31"/>
    </row>
    <row r="545" spans="1:9" ht="14.25" x14ac:dyDescent="0.2">
      <c r="A545" s="38">
        <v>44880</v>
      </c>
      <c r="B545" s="44" t="s">
        <v>806</v>
      </c>
      <c r="C545" s="44">
        <v>50</v>
      </c>
      <c r="D545" s="44">
        <v>6666</v>
      </c>
      <c r="E545" s="31"/>
      <c r="F545" s="32"/>
      <c r="G545" s="31"/>
      <c r="H545" s="89"/>
      <c r="I545" s="31"/>
    </row>
    <row r="546" spans="1:9" ht="14.25" x14ac:dyDescent="0.2">
      <c r="A546" s="38">
        <v>44880</v>
      </c>
      <c r="B546" s="44" t="s">
        <v>807</v>
      </c>
      <c r="C546" s="44">
        <v>100</v>
      </c>
      <c r="D546" s="44">
        <v>6667</v>
      </c>
      <c r="E546" s="31"/>
      <c r="F546" s="32"/>
      <c r="G546" s="31"/>
      <c r="H546" s="89"/>
      <c r="I546" s="31"/>
    </row>
    <row r="547" spans="1:9" ht="14.25" x14ac:dyDescent="0.2">
      <c r="A547" s="38">
        <v>44880</v>
      </c>
      <c r="B547" s="44" t="s">
        <v>808</v>
      </c>
      <c r="C547" s="44">
        <v>100</v>
      </c>
      <c r="D547" s="44">
        <v>6668</v>
      </c>
      <c r="E547" s="31"/>
      <c r="F547" s="32"/>
      <c r="G547" s="31"/>
      <c r="H547" s="89"/>
      <c r="I547" s="31"/>
    </row>
    <row r="548" spans="1:9" ht="14.25" x14ac:dyDescent="0.2">
      <c r="A548" s="38">
        <v>44880</v>
      </c>
      <c r="B548" s="44" t="s">
        <v>809</v>
      </c>
      <c r="C548" s="44">
        <v>50</v>
      </c>
      <c r="D548" s="44">
        <v>6669</v>
      </c>
      <c r="E548" s="31"/>
      <c r="F548" s="32"/>
      <c r="G548" s="31"/>
      <c r="H548" s="89"/>
      <c r="I548" s="31"/>
    </row>
    <row r="549" spans="1:9" ht="14.25" x14ac:dyDescent="0.2">
      <c r="A549" s="38">
        <v>44880</v>
      </c>
      <c r="B549" s="44" t="s">
        <v>810</v>
      </c>
      <c r="C549" s="44">
        <v>101</v>
      </c>
      <c r="D549" s="44">
        <v>6689</v>
      </c>
      <c r="E549" s="31"/>
      <c r="F549" s="32"/>
      <c r="G549" s="31"/>
      <c r="H549" s="89"/>
      <c r="I549" s="31"/>
    </row>
    <row r="550" spans="1:9" ht="14.25" x14ac:dyDescent="0.2">
      <c r="A550" s="38">
        <v>44875</v>
      </c>
      <c r="B550" s="44" t="s">
        <v>811</v>
      </c>
      <c r="C550" s="44">
        <v>250</v>
      </c>
      <c r="D550" s="44">
        <v>6678</v>
      </c>
      <c r="E550" s="31"/>
      <c r="F550" s="32"/>
      <c r="G550" s="31"/>
      <c r="H550" s="89"/>
      <c r="I550" s="31"/>
    </row>
    <row r="551" spans="1:9" ht="14.25" x14ac:dyDescent="0.2">
      <c r="A551" s="38">
        <v>44875</v>
      </c>
      <c r="B551" s="44" t="s">
        <v>812</v>
      </c>
      <c r="C551" s="44">
        <v>100</v>
      </c>
      <c r="D551" s="44">
        <v>6679</v>
      </c>
      <c r="E551" s="31"/>
      <c r="F551" s="32"/>
      <c r="G551" s="31"/>
      <c r="H551" s="89"/>
      <c r="I551" s="31"/>
    </row>
    <row r="552" spans="1:9" ht="14.25" x14ac:dyDescent="0.2">
      <c r="A552" s="38">
        <v>44875</v>
      </c>
      <c r="B552" s="44" t="s">
        <v>813</v>
      </c>
      <c r="C552" s="44">
        <v>100</v>
      </c>
      <c r="D552" s="44">
        <v>6680</v>
      </c>
      <c r="E552" s="31"/>
      <c r="F552" s="32"/>
      <c r="G552" s="31"/>
      <c r="H552" s="89"/>
      <c r="I552" s="31"/>
    </row>
    <row r="553" spans="1:9" ht="14.25" x14ac:dyDescent="0.2">
      <c r="A553" s="38">
        <v>44875</v>
      </c>
      <c r="B553" s="44" t="s">
        <v>814</v>
      </c>
      <c r="C553" s="44">
        <v>250</v>
      </c>
      <c r="D553" s="44">
        <v>6681</v>
      </c>
      <c r="E553" s="31"/>
      <c r="F553" s="32"/>
      <c r="G553" s="31"/>
      <c r="H553" s="89"/>
      <c r="I553" s="31"/>
    </row>
    <row r="554" spans="1:9" ht="14.25" x14ac:dyDescent="0.2">
      <c r="A554" s="38">
        <v>44875</v>
      </c>
      <c r="B554" s="44" t="s">
        <v>815</v>
      </c>
      <c r="C554" s="44">
        <v>100</v>
      </c>
      <c r="D554" s="44">
        <v>6682</v>
      </c>
      <c r="E554" s="31"/>
      <c r="F554" s="32"/>
      <c r="G554" s="31"/>
      <c r="H554" s="89"/>
      <c r="I554" s="31"/>
    </row>
    <row r="555" spans="1:9" ht="14.25" x14ac:dyDescent="0.2">
      <c r="A555" s="38">
        <v>44875</v>
      </c>
      <c r="B555" s="44" t="s">
        <v>816</v>
      </c>
      <c r="C555" s="44">
        <v>100</v>
      </c>
      <c r="D555" s="44">
        <v>6683</v>
      </c>
      <c r="E555" s="31"/>
      <c r="F555" s="32"/>
      <c r="G555" s="31"/>
      <c r="H555" s="89"/>
      <c r="I555" s="31"/>
    </row>
    <row r="556" spans="1:9" ht="14.25" x14ac:dyDescent="0.2">
      <c r="A556" s="38">
        <v>44875</v>
      </c>
      <c r="B556" s="44" t="s">
        <v>817</v>
      </c>
      <c r="C556" s="44">
        <v>100</v>
      </c>
      <c r="D556" s="44">
        <v>6684</v>
      </c>
      <c r="E556" s="31"/>
      <c r="F556" s="32"/>
      <c r="G556" s="31"/>
      <c r="H556" s="89"/>
      <c r="I556" s="31"/>
    </row>
    <row r="557" spans="1:9" ht="14.25" x14ac:dyDescent="0.2">
      <c r="A557" s="38">
        <v>44875</v>
      </c>
      <c r="B557" s="44" t="s">
        <v>818</v>
      </c>
      <c r="C557" s="44">
        <v>100</v>
      </c>
      <c r="D557" s="44">
        <v>6685</v>
      </c>
      <c r="E557" s="31"/>
      <c r="F557" s="32"/>
      <c r="G557" s="31"/>
      <c r="H557" s="89"/>
      <c r="I557" s="31"/>
    </row>
    <row r="558" spans="1:9" ht="14.25" x14ac:dyDescent="0.2">
      <c r="A558" s="38">
        <v>44875</v>
      </c>
      <c r="B558" s="44" t="s">
        <v>819</v>
      </c>
      <c r="C558" s="44">
        <v>100</v>
      </c>
      <c r="D558" s="44">
        <v>6686</v>
      </c>
      <c r="E558" s="31"/>
      <c r="F558" s="32"/>
      <c r="G558" s="31"/>
      <c r="H558" s="89"/>
      <c r="I558" s="31"/>
    </row>
    <row r="559" spans="1:9" ht="14.25" x14ac:dyDescent="0.2">
      <c r="A559" s="38">
        <v>44875</v>
      </c>
      <c r="B559" s="44" t="s">
        <v>820</v>
      </c>
      <c r="C559" s="44">
        <v>501</v>
      </c>
      <c r="D559" s="44">
        <v>6687</v>
      </c>
      <c r="E559" s="31"/>
      <c r="F559" s="32"/>
      <c r="G559" s="31"/>
      <c r="H559" s="89"/>
      <c r="I559" s="31"/>
    </row>
    <row r="560" spans="1:9" ht="14.25" x14ac:dyDescent="0.2">
      <c r="A560" s="38">
        <v>44875</v>
      </c>
      <c r="B560" s="44" t="s">
        <v>821</v>
      </c>
      <c r="C560" s="44">
        <v>500</v>
      </c>
      <c r="D560" s="44">
        <v>6688</v>
      </c>
      <c r="E560" s="31"/>
      <c r="F560" s="32"/>
      <c r="G560" s="31"/>
      <c r="H560" s="89"/>
      <c r="I560" s="31"/>
    </row>
    <row r="561" spans="1:9" ht="15" x14ac:dyDescent="0.2">
      <c r="A561" s="93">
        <v>45016</v>
      </c>
      <c r="B561" s="91" t="s">
        <v>903</v>
      </c>
      <c r="C561" s="91">
        <v>251</v>
      </c>
      <c r="D561" s="51"/>
      <c r="E561" s="52"/>
      <c r="F561" s="32"/>
      <c r="G561" s="31"/>
      <c r="H561" s="89"/>
      <c r="I561" s="31"/>
    </row>
    <row r="562" spans="1:9" ht="15" x14ac:dyDescent="0.2">
      <c r="A562" s="93">
        <v>45016</v>
      </c>
      <c r="B562" s="91" t="s">
        <v>904</v>
      </c>
      <c r="C562" s="92">
        <v>2000</v>
      </c>
      <c r="D562" s="53"/>
      <c r="E562" s="52"/>
      <c r="F562" s="32"/>
      <c r="G562" s="31"/>
      <c r="H562" s="89"/>
      <c r="I562" s="31"/>
    </row>
    <row r="563" spans="1:9" ht="15" x14ac:dyDescent="0.2">
      <c r="A563" s="93">
        <v>45016</v>
      </c>
      <c r="B563" s="91" t="s">
        <v>905</v>
      </c>
      <c r="C563" s="91">
        <v>878.76</v>
      </c>
      <c r="D563" s="53"/>
      <c r="E563" s="52"/>
      <c r="F563" s="32"/>
      <c r="G563" s="31"/>
      <c r="H563" s="89"/>
      <c r="I563" s="31"/>
    </row>
    <row r="564" spans="1:9" ht="15" x14ac:dyDescent="0.2">
      <c r="A564" s="93">
        <v>45016</v>
      </c>
      <c r="B564" s="91" t="s">
        <v>6</v>
      </c>
      <c r="C564" s="92">
        <v>2281</v>
      </c>
      <c r="D564" s="52"/>
      <c r="E564" s="52"/>
      <c r="F564" s="32"/>
      <c r="G564" s="31"/>
      <c r="H564" s="89"/>
      <c r="I564" s="31"/>
    </row>
    <row r="565" spans="1:9" ht="15" x14ac:dyDescent="0.2">
      <c r="A565" s="93">
        <v>45015</v>
      </c>
      <c r="B565" s="91" t="s">
        <v>906</v>
      </c>
      <c r="C565" s="91">
        <v>200</v>
      </c>
      <c r="D565" s="29"/>
      <c r="E565" s="29"/>
      <c r="F565" s="32"/>
      <c r="G565" s="31"/>
      <c r="H565" s="89"/>
      <c r="I565" s="31"/>
    </row>
    <row r="566" spans="1:9" ht="15" x14ac:dyDescent="0.2">
      <c r="A566" s="93">
        <v>45015</v>
      </c>
      <c r="B566" s="91" t="s">
        <v>907</v>
      </c>
      <c r="C566" s="92">
        <v>6000</v>
      </c>
      <c r="D566" s="29"/>
      <c r="E566" s="29"/>
      <c r="F566" s="32"/>
      <c r="G566" s="31"/>
      <c r="H566" s="89"/>
      <c r="I566" s="31"/>
    </row>
    <row r="567" spans="1:9" ht="15" x14ac:dyDescent="0.2">
      <c r="A567" s="93">
        <v>45014</v>
      </c>
      <c r="B567" s="91" t="s">
        <v>908</v>
      </c>
      <c r="C567" s="92">
        <v>2100</v>
      </c>
      <c r="D567" s="31"/>
      <c r="E567" s="31"/>
      <c r="F567" s="32"/>
      <c r="G567" s="31"/>
      <c r="H567" s="89"/>
      <c r="I567" s="31"/>
    </row>
    <row r="568" spans="1:9" ht="15" x14ac:dyDescent="0.2">
      <c r="A568" s="93">
        <v>45005</v>
      </c>
      <c r="B568" s="91" t="s">
        <v>909</v>
      </c>
      <c r="C568" s="92">
        <v>1100</v>
      </c>
      <c r="D568" s="31"/>
      <c r="E568" s="31"/>
      <c r="F568" s="32"/>
      <c r="G568" s="31"/>
      <c r="H568" s="89"/>
      <c r="I568" s="31"/>
    </row>
    <row r="569" spans="1:9" ht="15" x14ac:dyDescent="0.2">
      <c r="A569" s="93">
        <v>44999</v>
      </c>
      <c r="B569" s="91" t="s">
        <v>910</v>
      </c>
      <c r="C569" s="92">
        <v>1269.32</v>
      </c>
      <c r="D569" s="31"/>
      <c r="E569" s="31"/>
      <c r="F569" s="32"/>
      <c r="G569" s="31"/>
      <c r="H569" s="89"/>
      <c r="I569" s="31"/>
    </row>
    <row r="570" spans="1:9" ht="15" x14ac:dyDescent="0.2">
      <c r="A570" s="93">
        <v>44999</v>
      </c>
      <c r="B570" s="91" t="s">
        <v>911</v>
      </c>
      <c r="C570" s="92">
        <v>2500</v>
      </c>
      <c r="D570" s="31"/>
      <c r="E570" s="31"/>
      <c r="F570" s="32"/>
      <c r="G570" s="31"/>
      <c r="H570" s="89"/>
      <c r="I570" s="31"/>
    </row>
    <row r="571" spans="1:9" ht="15" x14ac:dyDescent="0.2">
      <c r="A571" s="93">
        <v>44994</v>
      </c>
      <c r="B571" s="91" t="s">
        <v>912</v>
      </c>
      <c r="C571" s="92">
        <v>2100</v>
      </c>
    </row>
    <row r="572" spans="1:9" ht="15" x14ac:dyDescent="0.2">
      <c r="A572" s="93">
        <v>44994</v>
      </c>
      <c r="B572" s="91" t="s">
        <v>913</v>
      </c>
      <c r="C572" s="91">
        <v>781.12</v>
      </c>
    </row>
    <row r="573" spans="1:9" ht="15" x14ac:dyDescent="0.2">
      <c r="A573" s="93">
        <v>44994</v>
      </c>
      <c r="B573" s="91" t="s">
        <v>914</v>
      </c>
      <c r="C573" s="91">
        <v>800</v>
      </c>
    </row>
    <row r="574" spans="1:9" ht="15" x14ac:dyDescent="0.2">
      <c r="A574" s="93">
        <v>44993</v>
      </c>
      <c r="B574" s="91" t="s">
        <v>915</v>
      </c>
      <c r="C574" s="91">
        <v>488.2</v>
      </c>
    </row>
    <row r="575" spans="1:9" ht="15" x14ac:dyDescent="0.2">
      <c r="A575" s="93">
        <v>44992</v>
      </c>
      <c r="B575" s="91" t="s">
        <v>916</v>
      </c>
      <c r="C575" s="91">
        <v>200</v>
      </c>
    </row>
    <row r="576" spans="1:9" ht="15" x14ac:dyDescent="0.2">
      <c r="A576" s="93">
        <v>44991</v>
      </c>
      <c r="B576" s="91" t="s">
        <v>917</v>
      </c>
      <c r="C576" s="91">
        <v>538.19000000000005</v>
      </c>
    </row>
    <row r="577" spans="1:3" ht="15" x14ac:dyDescent="0.2">
      <c r="A577" s="93">
        <v>44990</v>
      </c>
      <c r="B577" s="91" t="s">
        <v>918</v>
      </c>
      <c r="C577" s="91">
        <v>1</v>
      </c>
    </row>
    <row r="578" spans="1:3" ht="15" x14ac:dyDescent="0.2">
      <c r="A578" s="93">
        <v>44989</v>
      </c>
      <c r="B578" s="91" t="s">
        <v>919</v>
      </c>
      <c r="C578" s="91">
        <v>1</v>
      </c>
    </row>
    <row r="579" spans="1:3" ht="15" x14ac:dyDescent="0.2">
      <c r="A579" s="93">
        <v>44988</v>
      </c>
      <c r="B579" s="91" t="s">
        <v>920</v>
      </c>
      <c r="C579" s="92">
        <v>1124.03</v>
      </c>
    </row>
    <row r="580" spans="1:3" ht="15" x14ac:dyDescent="0.2">
      <c r="A580" s="93">
        <v>44988</v>
      </c>
      <c r="B580" s="91" t="s">
        <v>921</v>
      </c>
      <c r="C580" s="91">
        <v>1</v>
      </c>
    </row>
    <row r="581" spans="1:3" ht="15" x14ac:dyDescent="0.2">
      <c r="A581" s="93">
        <v>44988</v>
      </c>
      <c r="B581" s="91" t="s">
        <v>922</v>
      </c>
      <c r="C581" s="92">
        <v>1028.73</v>
      </c>
    </row>
    <row r="582" spans="1:3" ht="15" x14ac:dyDescent="0.2">
      <c r="A582" s="93">
        <v>44987</v>
      </c>
      <c r="B582" s="91" t="s">
        <v>923</v>
      </c>
      <c r="C582" s="92">
        <v>2000</v>
      </c>
    </row>
    <row r="583" spans="1:3" ht="15" x14ac:dyDescent="0.2">
      <c r="A583" s="93">
        <v>44985</v>
      </c>
      <c r="B583" s="91" t="s">
        <v>924</v>
      </c>
      <c r="C583" s="91">
        <v>1</v>
      </c>
    </row>
    <row r="584" spans="1:3" ht="15" x14ac:dyDescent="0.2">
      <c r="A584" s="93">
        <v>44985</v>
      </c>
      <c r="B584" s="91" t="s">
        <v>6</v>
      </c>
      <c r="C584" s="92">
        <v>2281</v>
      </c>
    </row>
    <row r="585" spans="1:3" ht="15" x14ac:dyDescent="0.2">
      <c r="A585" s="93">
        <v>44978</v>
      </c>
      <c r="B585" s="91" t="s">
        <v>925</v>
      </c>
      <c r="C585" s="91">
        <v>195.28</v>
      </c>
    </row>
    <row r="586" spans="1:3" ht="15" x14ac:dyDescent="0.2">
      <c r="A586" s="93">
        <v>44974</v>
      </c>
      <c r="B586" s="91" t="s">
        <v>927</v>
      </c>
      <c r="C586" s="92">
        <v>1500</v>
      </c>
    </row>
    <row r="587" spans="1:3" ht="15" x14ac:dyDescent="0.2">
      <c r="A587" s="93">
        <v>44974</v>
      </c>
      <c r="B587" s="91" t="s">
        <v>928</v>
      </c>
      <c r="C587" s="92">
        <v>1500</v>
      </c>
    </row>
    <row r="588" spans="1:3" ht="15" x14ac:dyDescent="0.2">
      <c r="A588" s="93">
        <v>44971</v>
      </c>
      <c r="B588" s="91" t="s">
        <v>929</v>
      </c>
      <c r="C588" s="91">
        <v>195.28</v>
      </c>
    </row>
    <row r="589" spans="1:3" ht="15" x14ac:dyDescent="0.2">
      <c r="A589" s="93">
        <v>44966</v>
      </c>
      <c r="B589" s="91" t="s">
        <v>930</v>
      </c>
      <c r="C589" s="92">
        <v>2440</v>
      </c>
    </row>
    <row r="590" spans="1:3" ht="15" x14ac:dyDescent="0.2">
      <c r="A590" s="93">
        <v>44966</v>
      </c>
      <c r="B590" s="91" t="s">
        <v>931</v>
      </c>
      <c r="C590" s="92">
        <v>1050</v>
      </c>
    </row>
    <row r="591" spans="1:3" ht="15" x14ac:dyDescent="0.2">
      <c r="A591" s="93">
        <v>44965</v>
      </c>
      <c r="B591" s="91" t="s">
        <v>932</v>
      </c>
      <c r="C591" s="91">
        <v>49.99</v>
      </c>
    </row>
    <row r="592" spans="1:3" ht="15" x14ac:dyDescent="0.2">
      <c r="A592" s="93">
        <v>44964</v>
      </c>
      <c r="B592" s="91" t="s">
        <v>933</v>
      </c>
      <c r="C592" s="91">
        <v>500</v>
      </c>
    </row>
    <row r="593" spans="1:3" ht="15" x14ac:dyDescent="0.2">
      <c r="A593" s="93">
        <v>44961</v>
      </c>
      <c r="B593" s="91" t="s">
        <v>934</v>
      </c>
      <c r="C593" s="92">
        <v>2196.9</v>
      </c>
    </row>
    <row r="594" spans="1:3" ht="15" x14ac:dyDescent="0.2">
      <c r="A594" s="93">
        <v>44960</v>
      </c>
      <c r="B594" s="91" t="s">
        <v>935</v>
      </c>
      <c r="C594" s="91">
        <v>976.4</v>
      </c>
    </row>
    <row r="595" spans="1:3" ht="15" x14ac:dyDescent="0.2">
      <c r="A595" s="93">
        <v>44959</v>
      </c>
      <c r="B595" s="91" t="s">
        <v>936</v>
      </c>
      <c r="C595" s="92">
        <v>2000</v>
      </c>
    </row>
    <row r="596" spans="1:3" ht="15" x14ac:dyDescent="0.2">
      <c r="A596" s="93">
        <v>44959</v>
      </c>
      <c r="B596" s="91" t="s">
        <v>937</v>
      </c>
      <c r="C596" s="91">
        <v>49.99</v>
      </c>
    </row>
    <row r="597" spans="1:3" ht="15" x14ac:dyDescent="0.2">
      <c r="A597" s="93">
        <v>44957</v>
      </c>
      <c r="B597" s="91" t="s">
        <v>938</v>
      </c>
      <c r="C597" s="92">
        <v>1728.59</v>
      </c>
    </row>
    <row r="598" spans="1:3" ht="15" x14ac:dyDescent="0.2">
      <c r="A598" s="93">
        <v>44957</v>
      </c>
      <c r="B598" s="91" t="s">
        <v>939</v>
      </c>
      <c r="C598" s="91">
        <v>900</v>
      </c>
    </row>
    <row r="599" spans="1:3" ht="15" x14ac:dyDescent="0.2">
      <c r="A599" s="93">
        <v>44957</v>
      </c>
      <c r="B599" s="91" t="s">
        <v>6</v>
      </c>
      <c r="C599" s="92">
        <v>2281</v>
      </c>
    </row>
    <row r="600" spans="1:3" ht="15" x14ac:dyDescent="0.2">
      <c r="A600" s="93">
        <v>44956</v>
      </c>
      <c r="B600" s="91" t="s">
        <v>940</v>
      </c>
      <c r="C600" s="91">
        <v>49.99</v>
      </c>
    </row>
    <row r="601" spans="1:3" ht="15" x14ac:dyDescent="0.2">
      <c r="A601" s="93">
        <v>44956</v>
      </c>
      <c r="B601" s="91" t="s">
        <v>941</v>
      </c>
      <c r="C601" s="91">
        <v>501</v>
      </c>
    </row>
    <row r="602" spans="1:3" ht="15" x14ac:dyDescent="0.2">
      <c r="A602" s="93">
        <v>44953</v>
      </c>
      <c r="B602" s="91" t="s">
        <v>942</v>
      </c>
      <c r="C602" s="91">
        <v>49.99</v>
      </c>
    </row>
    <row r="603" spans="1:3" ht="15" x14ac:dyDescent="0.2">
      <c r="A603" s="93">
        <v>44950</v>
      </c>
      <c r="B603" s="91" t="s">
        <v>943</v>
      </c>
      <c r="C603" s="91">
        <v>51</v>
      </c>
    </row>
    <row r="604" spans="1:3" ht="15" x14ac:dyDescent="0.2">
      <c r="A604" s="93">
        <v>44944</v>
      </c>
      <c r="B604" s="91" t="s">
        <v>944</v>
      </c>
      <c r="C604" s="92">
        <v>1124.03</v>
      </c>
    </row>
    <row r="605" spans="1:3" ht="15" x14ac:dyDescent="0.2">
      <c r="A605" s="93">
        <v>44943</v>
      </c>
      <c r="B605" s="91" t="s">
        <v>945</v>
      </c>
      <c r="C605" s="91">
        <v>781.12</v>
      </c>
    </row>
    <row r="606" spans="1:3" ht="15" x14ac:dyDescent="0.2">
      <c r="A606" s="93">
        <v>44941</v>
      </c>
      <c r="B606" s="91" t="s">
        <v>946</v>
      </c>
      <c r="C606" s="92">
        <v>2100</v>
      </c>
    </row>
    <row r="607" spans="1:3" ht="15" x14ac:dyDescent="0.2">
      <c r="A607" s="93">
        <v>44939</v>
      </c>
      <c r="B607" s="91" t="s">
        <v>947</v>
      </c>
      <c r="C607" s="91">
        <v>195.28</v>
      </c>
    </row>
    <row r="608" spans="1:3" ht="15" x14ac:dyDescent="0.2">
      <c r="A608" s="93">
        <v>44938</v>
      </c>
      <c r="B608" s="91" t="s">
        <v>948</v>
      </c>
      <c r="C608" s="92">
        <v>1001</v>
      </c>
    </row>
    <row r="609" spans="1:3" ht="15" x14ac:dyDescent="0.2">
      <c r="A609" s="93">
        <v>44937</v>
      </c>
      <c r="B609" s="91" t="s">
        <v>949</v>
      </c>
      <c r="C609" s="92">
        <v>2000</v>
      </c>
    </row>
    <row r="610" spans="1:3" ht="15" x14ac:dyDescent="0.2">
      <c r="A610" s="93">
        <v>44937</v>
      </c>
      <c r="B610" s="91" t="s">
        <v>950</v>
      </c>
      <c r="C610" s="92">
        <v>2000</v>
      </c>
    </row>
    <row r="611" spans="1:3" ht="15" x14ac:dyDescent="0.2">
      <c r="A611" s="93">
        <v>44933</v>
      </c>
      <c r="B611" s="91" t="s">
        <v>951</v>
      </c>
      <c r="C611" s="91">
        <v>49.99</v>
      </c>
    </row>
    <row r="612" spans="1:3" ht="15" x14ac:dyDescent="0.2">
      <c r="A612" s="93">
        <v>44932</v>
      </c>
      <c r="B612" s="91" t="s">
        <v>952</v>
      </c>
      <c r="C612" s="91">
        <v>49.99</v>
      </c>
    </row>
    <row r="613" spans="1:3" ht="15" x14ac:dyDescent="0.2">
      <c r="A613" s="93">
        <v>44929</v>
      </c>
      <c r="B613" s="91" t="s">
        <v>953</v>
      </c>
      <c r="C613" s="91">
        <v>976.4</v>
      </c>
    </row>
    <row r="614" spans="1:3" ht="15" x14ac:dyDescent="0.2">
      <c r="A614" s="93">
        <v>44926</v>
      </c>
      <c r="B614" s="91" t="s">
        <v>954</v>
      </c>
      <c r="C614" s="91">
        <v>251</v>
      </c>
    </row>
    <row r="615" spans="1:3" ht="15" x14ac:dyDescent="0.2">
      <c r="A615" s="93">
        <v>44926</v>
      </c>
      <c r="B615" s="91" t="s">
        <v>955</v>
      </c>
      <c r="C615" s="91">
        <v>500</v>
      </c>
    </row>
    <row r="616" spans="1:3" ht="15" x14ac:dyDescent="0.2">
      <c r="A616" s="93">
        <v>44925</v>
      </c>
      <c r="B616" s="91" t="s">
        <v>956</v>
      </c>
      <c r="C616" s="91">
        <v>878.76</v>
      </c>
    </row>
    <row r="617" spans="1:3" ht="15" x14ac:dyDescent="0.2">
      <c r="A617" s="93">
        <v>44923</v>
      </c>
      <c r="B617" s="91" t="s">
        <v>957</v>
      </c>
      <c r="C617" s="91">
        <v>51</v>
      </c>
    </row>
    <row r="618" spans="1:3" ht="15" x14ac:dyDescent="0.2">
      <c r="A618" s="93">
        <v>44923</v>
      </c>
      <c r="B618" s="91" t="s">
        <v>958</v>
      </c>
      <c r="C618" s="91">
        <v>49.99</v>
      </c>
    </row>
    <row r="619" spans="1:3" ht="15" x14ac:dyDescent="0.2">
      <c r="A619" s="93">
        <v>44922</v>
      </c>
      <c r="B619" s="91" t="s">
        <v>959</v>
      </c>
      <c r="C619" s="92">
        <v>7372.99</v>
      </c>
    </row>
    <row r="620" spans="1:3" ht="15" x14ac:dyDescent="0.2">
      <c r="A620" s="93">
        <v>44920</v>
      </c>
      <c r="B620" s="91" t="s">
        <v>6</v>
      </c>
      <c r="C620" s="92">
        <v>2282</v>
      </c>
    </row>
    <row r="621" spans="1:3" ht="15" x14ac:dyDescent="0.2">
      <c r="A621" s="93">
        <v>44917</v>
      </c>
      <c r="B621" s="91" t="s">
        <v>960</v>
      </c>
      <c r="C621" s="91">
        <v>49.89</v>
      </c>
    </row>
    <row r="622" spans="1:3" ht="15" x14ac:dyDescent="0.2">
      <c r="A622" s="93">
        <v>44915</v>
      </c>
      <c r="B622" s="91" t="s">
        <v>961</v>
      </c>
      <c r="C622" s="92">
        <v>3466.58</v>
      </c>
    </row>
    <row r="623" spans="1:3" ht="15" x14ac:dyDescent="0.2">
      <c r="A623" s="93">
        <v>44915</v>
      </c>
      <c r="B623" s="91" t="s">
        <v>962</v>
      </c>
      <c r="C623" s="92">
        <v>1500</v>
      </c>
    </row>
    <row r="624" spans="1:3" ht="15" x14ac:dyDescent="0.2">
      <c r="A624" s="93">
        <v>44914</v>
      </c>
      <c r="B624" s="91" t="s">
        <v>963</v>
      </c>
      <c r="C624" s="91">
        <v>489.18</v>
      </c>
    </row>
    <row r="625" spans="1:4" ht="15" x14ac:dyDescent="0.2">
      <c r="A625" s="93">
        <v>44908</v>
      </c>
      <c r="B625" s="91" t="s">
        <v>964</v>
      </c>
      <c r="C625" s="91">
        <v>195.28</v>
      </c>
    </row>
    <row r="626" spans="1:4" ht="15" x14ac:dyDescent="0.2">
      <c r="A626" s="93">
        <v>44904</v>
      </c>
      <c r="B626" s="91" t="s">
        <v>965</v>
      </c>
      <c r="C626" s="92">
        <v>8000</v>
      </c>
    </row>
    <row r="627" spans="1:4" ht="15" x14ac:dyDescent="0.2">
      <c r="A627" s="93">
        <v>44903</v>
      </c>
      <c r="B627" s="91" t="s">
        <v>966</v>
      </c>
      <c r="C627" s="91">
        <v>900</v>
      </c>
    </row>
    <row r="628" spans="1:4" ht="15" x14ac:dyDescent="0.2">
      <c r="A628" s="93">
        <v>44900</v>
      </c>
      <c r="B628" s="91" t="s">
        <v>967</v>
      </c>
      <c r="C628" s="92">
        <v>2000</v>
      </c>
    </row>
    <row r="629" spans="1:4" ht="15" x14ac:dyDescent="0.2">
      <c r="A629" s="93">
        <v>44898</v>
      </c>
      <c r="B629" s="91" t="s">
        <v>968</v>
      </c>
      <c r="C629" s="92">
        <v>6348.56</v>
      </c>
    </row>
    <row r="630" spans="1:4" ht="15" x14ac:dyDescent="0.2">
      <c r="A630" s="93">
        <v>44897</v>
      </c>
      <c r="B630" s="91" t="s">
        <v>969</v>
      </c>
      <c r="C630" s="91">
        <v>49.8</v>
      </c>
    </row>
    <row r="631" spans="1:4" ht="15" x14ac:dyDescent="0.2">
      <c r="A631" s="102">
        <v>44916</v>
      </c>
      <c r="B631" s="101" t="s">
        <v>999</v>
      </c>
      <c r="C631" s="101">
        <v>100</v>
      </c>
      <c r="D631" s="101">
        <v>5426</v>
      </c>
    </row>
    <row r="632" spans="1:4" ht="15" x14ac:dyDescent="0.2">
      <c r="A632" s="102">
        <v>44916</v>
      </c>
      <c r="B632" s="101" t="s">
        <v>998</v>
      </c>
      <c r="C632" s="101">
        <v>100</v>
      </c>
      <c r="D632" s="101">
        <v>5427</v>
      </c>
    </row>
    <row r="633" spans="1:4" ht="15" x14ac:dyDescent="0.2">
      <c r="A633" s="102">
        <v>44921</v>
      </c>
      <c r="B633" s="101" t="s">
        <v>293</v>
      </c>
      <c r="C633" s="101">
        <v>100</v>
      </c>
      <c r="D633" s="101">
        <v>5428</v>
      </c>
    </row>
    <row r="634" spans="1:4" ht="15" x14ac:dyDescent="0.2">
      <c r="A634" s="102">
        <v>44921</v>
      </c>
      <c r="B634" s="101" t="s">
        <v>292</v>
      </c>
      <c r="C634" s="101">
        <v>100</v>
      </c>
      <c r="D634" s="101">
        <v>5429</v>
      </c>
    </row>
    <row r="635" spans="1:4" ht="15" x14ac:dyDescent="0.2">
      <c r="A635" s="102">
        <v>44921</v>
      </c>
      <c r="B635" s="101" t="s">
        <v>997</v>
      </c>
      <c r="C635" s="101">
        <v>500</v>
      </c>
      <c r="D635" s="101">
        <v>5430</v>
      </c>
    </row>
    <row r="636" spans="1:4" ht="15" x14ac:dyDescent="0.2">
      <c r="A636" s="102">
        <v>44924</v>
      </c>
      <c r="B636" s="101" t="s">
        <v>996</v>
      </c>
      <c r="C636" s="101">
        <v>500</v>
      </c>
      <c r="D636" s="101">
        <v>5431</v>
      </c>
    </row>
    <row r="637" spans="1:4" ht="15" x14ac:dyDescent="0.2">
      <c r="A637" s="102">
        <v>44924</v>
      </c>
      <c r="B637" s="101" t="s">
        <v>995</v>
      </c>
      <c r="C637" s="101">
        <v>501</v>
      </c>
      <c r="D637" s="101">
        <v>5432</v>
      </c>
    </row>
    <row r="638" spans="1:4" ht="15" x14ac:dyDescent="0.2">
      <c r="A638" s="102">
        <v>44924</v>
      </c>
      <c r="B638" s="101" t="s">
        <v>994</v>
      </c>
      <c r="C638" s="101">
        <v>200</v>
      </c>
      <c r="D638" s="101">
        <v>5433</v>
      </c>
    </row>
    <row r="639" spans="1:4" ht="15" x14ac:dyDescent="0.2">
      <c r="A639" s="102">
        <v>44924</v>
      </c>
      <c r="B639" s="101" t="s">
        <v>993</v>
      </c>
      <c r="C639" s="101">
        <v>500</v>
      </c>
      <c r="D639" s="101">
        <v>5434</v>
      </c>
    </row>
    <row r="640" spans="1:4" ht="15" x14ac:dyDescent="0.2">
      <c r="A640" s="102">
        <v>44924</v>
      </c>
      <c r="B640" s="101" t="s">
        <v>992</v>
      </c>
      <c r="C640" s="101">
        <v>500</v>
      </c>
      <c r="D640" s="101">
        <v>5435</v>
      </c>
    </row>
    <row r="641" spans="1:4" ht="15" x14ac:dyDescent="0.2">
      <c r="A641" s="102">
        <v>44924</v>
      </c>
      <c r="B641" s="101" t="s">
        <v>991</v>
      </c>
      <c r="C641" s="101">
        <v>500</v>
      </c>
      <c r="D641" s="101">
        <v>5436</v>
      </c>
    </row>
    <row r="642" spans="1:4" ht="15" x14ac:dyDescent="0.2">
      <c r="A642" s="102">
        <v>44911</v>
      </c>
      <c r="B642" s="101" t="s">
        <v>990</v>
      </c>
      <c r="C642" s="101">
        <v>550</v>
      </c>
      <c r="D642" s="101">
        <v>5437</v>
      </c>
    </row>
    <row r="643" spans="1:4" ht="15" x14ac:dyDescent="0.2">
      <c r="A643" s="102">
        <v>44911</v>
      </c>
      <c r="B643" s="101" t="s">
        <v>989</v>
      </c>
      <c r="C643" s="101">
        <v>500</v>
      </c>
      <c r="D643" s="101">
        <v>5070</v>
      </c>
    </row>
    <row r="644" spans="1:4" ht="15" x14ac:dyDescent="0.2">
      <c r="A644" s="102">
        <v>44911</v>
      </c>
      <c r="B644" s="101" t="s">
        <v>988</v>
      </c>
      <c r="C644" s="101">
        <v>100</v>
      </c>
      <c r="D644" s="101">
        <v>5071</v>
      </c>
    </row>
    <row r="645" spans="1:4" ht="15" x14ac:dyDescent="0.2">
      <c r="A645" s="102">
        <v>44911</v>
      </c>
      <c r="B645" s="101" t="s">
        <v>579</v>
      </c>
      <c r="C645" s="101">
        <v>1000</v>
      </c>
      <c r="D645" s="101">
        <v>5072</v>
      </c>
    </row>
    <row r="646" spans="1:4" ht="15" x14ac:dyDescent="0.2">
      <c r="A646" s="102">
        <v>44911</v>
      </c>
      <c r="B646" s="101" t="s">
        <v>987</v>
      </c>
      <c r="C646" s="101">
        <v>500</v>
      </c>
      <c r="D646" s="101">
        <v>5073</v>
      </c>
    </row>
    <row r="647" spans="1:4" ht="15" x14ac:dyDescent="0.2">
      <c r="A647" s="102">
        <v>44911</v>
      </c>
      <c r="B647" s="101" t="s">
        <v>986</v>
      </c>
      <c r="C647" s="101">
        <v>100</v>
      </c>
      <c r="D647" s="101">
        <v>5074</v>
      </c>
    </row>
    <row r="648" spans="1:4" ht="15" x14ac:dyDescent="0.2">
      <c r="A648" s="102">
        <v>44911</v>
      </c>
      <c r="B648" s="101" t="s">
        <v>985</v>
      </c>
      <c r="C648" s="101">
        <v>150</v>
      </c>
      <c r="D648" s="101">
        <v>5076</v>
      </c>
    </row>
    <row r="649" spans="1:4" ht="15" x14ac:dyDescent="0.2">
      <c r="A649" s="102">
        <v>44916</v>
      </c>
      <c r="B649" s="101" t="s">
        <v>984</v>
      </c>
      <c r="C649" s="101">
        <v>1000</v>
      </c>
      <c r="D649" s="101">
        <v>5043</v>
      </c>
    </row>
    <row r="650" spans="1:4" ht="15" x14ac:dyDescent="0.2">
      <c r="A650" s="102">
        <v>44916</v>
      </c>
      <c r="B650" s="101" t="s">
        <v>983</v>
      </c>
      <c r="C650" s="101">
        <v>1000</v>
      </c>
      <c r="D650" s="101">
        <v>5044</v>
      </c>
    </row>
    <row r="651" spans="1:4" ht="15" x14ac:dyDescent="0.2">
      <c r="A651" s="102">
        <v>44916</v>
      </c>
      <c r="B651" s="101" t="s">
        <v>982</v>
      </c>
      <c r="C651" s="101">
        <v>1000</v>
      </c>
      <c r="D651" s="101">
        <v>5045</v>
      </c>
    </row>
    <row r="652" spans="1:4" ht="15" x14ac:dyDescent="0.2">
      <c r="A652" s="102">
        <v>44916</v>
      </c>
      <c r="B652" s="101" t="s">
        <v>981</v>
      </c>
      <c r="C652" s="101">
        <v>1500</v>
      </c>
      <c r="D652" s="101">
        <v>5046</v>
      </c>
    </row>
    <row r="653" spans="1:4" ht="15" x14ac:dyDescent="0.2">
      <c r="A653" s="102">
        <v>44917</v>
      </c>
      <c r="B653" s="101" t="s">
        <v>980</v>
      </c>
      <c r="C653" s="101">
        <v>1000</v>
      </c>
      <c r="D653" s="101">
        <v>5047</v>
      </c>
    </row>
    <row r="654" spans="1:4" ht="15" x14ac:dyDescent="0.2">
      <c r="A654" s="102">
        <v>44917</v>
      </c>
      <c r="B654" s="101" t="s">
        <v>979</v>
      </c>
      <c r="C654" s="101">
        <v>1000</v>
      </c>
      <c r="D654" s="101">
        <v>5048</v>
      </c>
    </row>
    <row r="655" spans="1:4" ht="15" x14ac:dyDescent="0.2">
      <c r="A655" s="102">
        <v>44954</v>
      </c>
      <c r="B655" s="101" t="s">
        <v>978</v>
      </c>
      <c r="C655" s="101">
        <v>321</v>
      </c>
      <c r="D655" s="101">
        <v>5083</v>
      </c>
    </row>
    <row r="656" spans="1:4" ht="15" x14ac:dyDescent="0.2">
      <c r="A656" s="102">
        <v>44931</v>
      </c>
      <c r="B656" s="101" t="s">
        <v>977</v>
      </c>
      <c r="C656" s="101">
        <v>100</v>
      </c>
      <c r="D656" s="101">
        <v>5079</v>
      </c>
    </row>
    <row r="657" spans="1:4" ht="15" x14ac:dyDescent="0.2">
      <c r="A657" s="102">
        <v>44929</v>
      </c>
      <c r="B657" s="101" t="s">
        <v>976</v>
      </c>
      <c r="C657" s="101">
        <v>500</v>
      </c>
      <c r="D657" s="101">
        <v>5081</v>
      </c>
    </row>
    <row r="658" spans="1:4" ht="15" x14ac:dyDescent="0.2">
      <c r="A658" s="102">
        <v>44971</v>
      </c>
      <c r="B658" s="101" t="s">
        <v>292</v>
      </c>
      <c r="C658" s="101">
        <v>100</v>
      </c>
      <c r="D658" s="101">
        <v>5439</v>
      </c>
    </row>
    <row r="659" spans="1:4" ht="15" x14ac:dyDescent="0.2">
      <c r="A659" s="102">
        <v>44971</v>
      </c>
      <c r="B659" s="101" t="s">
        <v>975</v>
      </c>
      <c r="C659" s="101">
        <v>200</v>
      </c>
      <c r="D659" s="101">
        <v>5440</v>
      </c>
    </row>
    <row r="660" spans="1:4" ht="15" x14ac:dyDescent="0.2">
      <c r="A660" s="102">
        <v>44971</v>
      </c>
      <c r="B660" s="101" t="s">
        <v>290</v>
      </c>
      <c r="C660" s="101">
        <v>500</v>
      </c>
      <c r="D660" s="101">
        <v>5441</v>
      </c>
    </row>
    <row r="661" spans="1:4" ht="15" x14ac:dyDescent="0.2">
      <c r="A661" s="102">
        <v>44973</v>
      </c>
      <c r="B661" s="101" t="s">
        <v>974</v>
      </c>
      <c r="C661" s="101">
        <v>500</v>
      </c>
      <c r="D661" s="101">
        <v>5442</v>
      </c>
    </row>
    <row r="662" spans="1:4" ht="15" x14ac:dyDescent="0.2">
      <c r="A662" s="102">
        <v>44973</v>
      </c>
      <c r="B662" s="101" t="s">
        <v>973</v>
      </c>
      <c r="C662" s="101">
        <v>200</v>
      </c>
      <c r="D662" s="101">
        <v>5443</v>
      </c>
    </row>
    <row r="663" spans="1:4" ht="15" x14ac:dyDescent="0.2">
      <c r="A663" s="102">
        <v>44973</v>
      </c>
      <c r="B663" s="101" t="s">
        <v>293</v>
      </c>
      <c r="C663" s="101">
        <v>100</v>
      </c>
      <c r="D663" s="101">
        <v>5444</v>
      </c>
    </row>
    <row r="664" spans="1:4" ht="15" x14ac:dyDescent="0.2">
      <c r="A664" s="102">
        <v>44973</v>
      </c>
      <c r="B664" s="101" t="s">
        <v>972</v>
      </c>
      <c r="C664" s="101">
        <v>500</v>
      </c>
      <c r="D664" s="101">
        <v>5445</v>
      </c>
    </row>
    <row r="665" spans="1:4" ht="15" x14ac:dyDescent="0.2">
      <c r="A665" s="102">
        <v>44973</v>
      </c>
      <c r="B665" s="101" t="s">
        <v>971</v>
      </c>
      <c r="C665" s="101">
        <v>500</v>
      </c>
      <c r="D665" s="101">
        <v>5446</v>
      </c>
    </row>
    <row r="666" spans="1:4" ht="15" x14ac:dyDescent="0.2">
      <c r="A666" s="102">
        <v>44973</v>
      </c>
      <c r="B666" s="101" t="s">
        <v>583</v>
      </c>
      <c r="C666" s="101">
        <v>500</v>
      </c>
      <c r="D666" s="101">
        <v>5447</v>
      </c>
    </row>
    <row r="667" spans="1:4" ht="15" x14ac:dyDescent="0.2">
      <c r="A667" s="102">
        <v>44973</v>
      </c>
      <c r="B667" s="101" t="s">
        <v>970</v>
      </c>
      <c r="C667" s="101">
        <v>500</v>
      </c>
      <c r="D667" s="101">
        <v>5448</v>
      </c>
    </row>
    <row r="668" spans="1:4" ht="15" x14ac:dyDescent="0.2">
      <c r="A668" s="90">
        <v>44930</v>
      </c>
      <c r="B668" s="91" t="s">
        <v>344</v>
      </c>
      <c r="C668" s="91">
        <v>2000</v>
      </c>
      <c r="D668" s="91">
        <v>5380</v>
      </c>
    </row>
    <row r="669" spans="1:4" ht="15" x14ac:dyDescent="0.2">
      <c r="A669" s="90">
        <v>44930</v>
      </c>
      <c r="B669" s="91" t="s">
        <v>344</v>
      </c>
      <c r="C669" s="91">
        <v>2000</v>
      </c>
      <c r="D669" s="91">
        <v>5381</v>
      </c>
    </row>
    <row r="670" spans="1:4" ht="15" x14ac:dyDescent="0.2">
      <c r="A670" s="90">
        <v>44930</v>
      </c>
      <c r="B670" s="91" t="s">
        <v>344</v>
      </c>
      <c r="C670" s="91">
        <v>2000</v>
      </c>
      <c r="D670" s="91">
        <v>5382</v>
      </c>
    </row>
    <row r="671" spans="1:4" ht="15" x14ac:dyDescent="0.2">
      <c r="A671" s="90">
        <v>44930</v>
      </c>
      <c r="B671" s="91" t="s">
        <v>344</v>
      </c>
      <c r="C671" s="91">
        <v>1000</v>
      </c>
      <c r="D671" s="91">
        <v>5383</v>
      </c>
    </row>
  </sheetData>
  <autoFilter ref="A2:I671"/>
  <mergeCells count="1">
    <mergeCell ref="A1:I1"/>
  </mergeCells>
  <hyperlinks>
    <hyperlink ref="B243" r:id="rId1"/>
  </hyperlinks>
  <pageMargins left="0.7" right="0.7" top="0.75" bottom="0.75" header="0.3" footer="0.3"/>
  <pageSetup orientation="portrait" horizontalDpi="4294967293" verticalDpi="4294967293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" sqref="C1:C1048576"/>
    </sheetView>
  </sheetViews>
  <sheetFormatPr defaultRowHeight="15" x14ac:dyDescent="0.25"/>
  <cols>
    <col min="1" max="1" width="11.28515625" bestFit="1" customWidth="1"/>
    <col min="2" max="2" width="36.7109375" bestFit="1" customWidth="1"/>
    <col min="4" max="4" width="14.5703125" bestFit="1" customWidth="1"/>
  </cols>
  <sheetData>
    <row r="1" spans="1:4" x14ac:dyDescent="0.25">
      <c r="A1" s="5" t="s">
        <v>1010</v>
      </c>
      <c r="B1" s="3" t="s">
        <v>4</v>
      </c>
      <c r="C1" s="69" t="s">
        <v>2</v>
      </c>
      <c r="D1" s="6" t="s">
        <v>5</v>
      </c>
    </row>
    <row r="2" spans="1:4" x14ac:dyDescent="0.25">
      <c r="A2" s="122" t="s">
        <v>81</v>
      </c>
      <c r="B2" s="9" t="s">
        <v>82</v>
      </c>
      <c r="C2" s="73">
        <v>145</v>
      </c>
      <c r="D2" s="16"/>
    </row>
    <row r="3" spans="1:4" x14ac:dyDescent="0.25">
      <c r="A3" s="122" t="s">
        <v>95</v>
      </c>
      <c r="B3" s="9" t="s">
        <v>101</v>
      </c>
      <c r="C3" s="73">
        <v>260</v>
      </c>
      <c r="D3" s="11"/>
    </row>
    <row r="4" spans="1:4" x14ac:dyDescent="0.25">
      <c r="A4" s="123" t="s">
        <v>125</v>
      </c>
      <c r="B4" s="9" t="s">
        <v>1007</v>
      </c>
      <c r="C4" s="73">
        <v>160</v>
      </c>
      <c r="D4" s="11"/>
    </row>
    <row r="5" spans="1:4" x14ac:dyDescent="0.25">
      <c r="A5" s="123">
        <v>44669.555902777778</v>
      </c>
      <c r="B5" s="127" t="s">
        <v>310</v>
      </c>
      <c r="C5" s="74">
        <v>536</v>
      </c>
      <c r="D5" s="16"/>
    </row>
    <row r="6" spans="1:4" x14ac:dyDescent="0.25">
      <c r="A6" s="139">
        <v>44849</v>
      </c>
      <c r="B6" s="33" t="s">
        <v>499</v>
      </c>
      <c r="C6" s="81">
        <v>600</v>
      </c>
      <c r="D6" s="31"/>
    </row>
    <row r="7" spans="1:4" x14ac:dyDescent="0.25">
      <c r="A7" s="139" t="s">
        <v>520</v>
      </c>
      <c r="B7" s="33" t="s">
        <v>1008</v>
      </c>
      <c r="C7" s="81">
        <v>170</v>
      </c>
      <c r="D7" s="31"/>
    </row>
    <row r="8" spans="1:4" x14ac:dyDescent="0.25">
      <c r="A8" s="139">
        <v>44867</v>
      </c>
      <c r="B8" s="33" t="s">
        <v>590</v>
      </c>
      <c r="C8" s="81">
        <v>170</v>
      </c>
      <c r="D8" s="31"/>
    </row>
    <row r="9" spans="1:4" x14ac:dyDescent="0.25">
      <c r="A9" s="139">
        <v>44885</v>
      </c>
      <c r="B9" s="33" t="s">
        <v>626</v>
      </c>
      <c r="C9" s="81">
        <v>250</v>
      </c>
      <c r="D9" s="3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7" sqref="B7"/>
    </sheetView>
  </sheetViews>
  <sheetFormatPr defaultRowHeight="15" x14ac:dyDescent="0.25"/>
  <cols>
    <col min="1" max="1" width="11.28515625" bestFit="1" customWidth="1"/>
    <col min="2" max="2" width="57.28515625" bestFit="1" customWidth="1"/>
    <col min="4" max="4" width="14.5703125" bestFit="1" customWidth="1"/>
  </cols>
  <sheetData>
    <row r="1" spans="1:4" x14ac:dyDescent="0.25">
      <c r="A1" s="5" t="s">
        <v>1010</v>
      </c>
      <c r="B1" s="3" t="s">
        <v>4</v>
      </c>
      <c r="C1" s="69" t="s">
        <v>2</v>
      </c>
      <c r="D1" s="6" t="s">
        <v>5</v>
      </c>
    </row>
    <row r="2" spans="1:4" x14ac:dyDescent="0.25">
      <c r="A2" s="107">
        <v>44749</v>
      </c>
      <c r="B2" s="104" t="s">
        <v>36</v>
      </c>
      <c r="C2" s="73">
        <v>29.5</v>
      </c>
      <c r="D2" s="11"/>
    </row>
    <row r="3" spans="1:4" x14ac:dyDescent="0.25">
      <c r="A3" s="107">
        <v>44719</v>
      </c>
      <c r="B3" s="104" t="s">
        <v>40</v>
      </c>
      <c r="C3" s="74">
        <v>177</v>
      </c>
      <c r="D3" s="11"/>
    </row>
    <row r="4" spans="1:4" x14ac:dyDescent="0.25">
      <c r="A4" s="107">
        <v>44659</v>
      </c>
      <c r="B4" s="104" t="s">
        <v>72</v>
      </c>
      <c r="C4" s="74">
        <v>29.5</v>
      </c>
      <c r="D4" s="11"/>
    </row>
    <row r="5" spans="1:4" x14ac:dyDescent="0.25">
      <c r="A5" s="108">
        <v>44962</v>
      </c>
      <c r="B5" s="106" t="s">
        <v>846</v>
      </c>
      <c r="C5" s="91">
        <v>7.96</v>
      </c>
      <c r="D5" s="1"/>
    </row>
    <row r="6" spans="1:4" x14ac:dyDescent="0.25">
      <c r="A6" s="108">
        <v>44926</v>
      </c>
      <c r="B6" s="106" t="s">
        <v>850</v>
      </c>
      <c r="C6" s="92">
        <v>2440</v>
      </c>
      <c r="D6" s="1"/>
    </row>
    <row r="7" spans="1:4" x14ac:dyDescent="0.25">
      <c r="A7" s="152">
        <v>44973</v>
      </c>
      <c r="B7" s="100" t="s">
        <v>1059</v>
      </c>
      <c r="C7" s="99">
        <v>14089.2</v>
      </c>
      <c r="D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workbookViewId="0">
      <selection activeCell="B1" sqref="B1:B1048576"/>
    </sheetView>
  </sheetViews>
  <sheetFormatPr defaultRowHeight="15" x14ac:dyDescent="0.25"/>
  <cols>
    <col min="1" max="1" width="79.140625" bestFit="1" customWidth="1"/>
    <col min="2" max="2" width="10.85546875" customWidth="1"/>
    <col min="3" max="3" width="12.7109375" bestFit="1" customWidth="1"/>
  </cols>
  <sheetData>
    <row r="1" spans="1:3" x14ac:dyDescent="0.25">
      <c r="A1" s="3" t="s">
        <v>1</v>
      </c>
      <c r="B1" s="4" t="s">
        <v>2</v>
      </c>
      <c r="C1" s="3" t="s">
        <v>3</v>
      </c>
    </row>
    <row r="2" spans="1:3" x14ac:dyDescent="0.25">
      <c r="A2" s="9" t="s">
        <v>8</v>
      </c>
      <c r="B2" s="9">
        <v>100.98</v>
      </c>
      <c r="C2" s="9"/>
    </row>
    <row r="3" spans="1:3" x14ac:dyDescent="0.25">
      <c r="A3" s="34" t="s">
        <v>391</v>
      </c>
      <c r="B3" s="30">
        <v>927.58</v>
      </c>
      <c r="C3" s="31"/>
    </row>
    <row r="4" spans="1:3" x14ac:dyDescent="0.25">
      <c r="A4" s="34" t="s">
        <v>396</v>
      </c>
      <c r="B4" s="36">
        <v>300</v>
      </c>
      <c r="C4" s="31"/>
    </row>
    <row r="5" spans="1:3" x14ac:dyDescent="0.25">
      <c r="A5" s="29" t="s">
        <v>398</v>
      </c>
      <c r="B5" s="29">
        <v>50</v>
      </c>
      <c r="C5" s="31"/>
    </row>
    <row r="6" spans="1:3" x14ac:dyDescent="0.25">
      <c r="A6" s="31" t="s">
        <v>406</v>
      </c>
      <c r="B6" s="31">
        <v>651</v>
      </c>
      <c r="C6" s="31"/>
    </row>
    <row r="7" spans="1:3" x14ac:dyDescent="0.25">
      <c r="A7" s="31" t="s">
        <v>408</v>
      </c>
      <c r="B7" s="31">
        <v>50</v>
      </c>
      <c r="C7" s="31"/>
    </row>
    <row r="8" spans="1:3" x14ac:dyDescent="0.25">
      <c r="A8" s="31" t="s">
        <v>416</v>
      </c>
      <c r="B8" s="35">
        <v>4150</v>
      </c>
      <c r="C8" s="31"/>
    </row>
    <row r="9" spans="1:3" x14ac:dyDescent="0.25">
      <c r="A9" s="31" t="s">
        <v>418</v>
      </c>
      <c r="B9" s="31">
        <v>50</v>
      </c>
      <c r="C9" s="31"/>
    </row>
    <row r="10" spans="1:3" x14ac:dyDescent="0.25">
      <c r="A10" s="31" t="s">
        <v>425</v>
      </c>
      <c r="B10" s="31">
        <v>161</v>
      </c>
      <c r="C10" s="31"/>
    </row>
    <row r="11" spans="1:3" x14ac:dyDescent="0.25">
      <c r="A11" s="31" t="s">
        <v>426</v>
      </c>
      <c r="B11" s="31">
        <v>200</v>
      </c>
      <c r="C11" s="31"/>
    </row>
    <row r="12" spans="1:3" x14ac:dyDescent="0.25">
      <c r="A12" s="31" t="s">
        <v>428</v>
      </c>
      <c r="B12" s="31">
        <v>501</v>
      </c>
      <c r="C12" s="31"/>
    </row>
    <row r="13" spans="1:3" x14ac:dyDescent="0.25">
      <c r="A13" s="31" t="s">
        <v>430</v>
      </c>
      <c r="B13" s="31">
        <v>111</v>
      </c>
      <c r="C13" s="31"/>
    </row>
    <row r="14" spans="1:3" x14ac:dyDescent="0.25">
      <c r="A14" s="31" t="s">
        <v>432</v>
      </c>
      <c r="B14" s="31">
        <v>100</v>
      </c>
      <c r="C14" s="31"/>
    </row>
    <row r="15" spans="1:3" x14ac:dyDescent="0.25">
      <c r="A15" s="31" t="s">
        <v>434</v>
      </c>
      <c r="B15" s="31">
        <v>500</v>
      </c>
      <c r="C15" s="31"/>
    </row>
    <row r="16" spans="1:3" x14ac:dyDescent="0.25">
      <c r="A16" s="31" t="s">
        <v>436</v>
      </c>
      <c r="B16" s="35">
        <v>3000</v>
      </c>
      <c r="C16" s="31"/>
    </row>
    <row r="17" spans="1:3" x14ac:dyDescent="0.25">
      <c r="A17" s="31" t="s">
        <v>438</v>
      </c>
      <c r="B17" s="31">
        <v>50</v>
      </c>
      <c r="C17" s="31"/>
    </row>
    <row r="18" spans="1:3" x14ac:dyDescent="0.25">
      <c r="A18" s="31" t="s">
        <v>440</v>
      </c>
      <c r="B18" s="35">
        <v>2050</v>
      </c>
      <c r="C18" s="31"/>
    </row>
    <row r="19" spans="1:3" x14ac:dyDescent="0.25">
      <c r="A19" s="31" t="s">
        <v>444</v>
      </c>
      <c r="B19" s="31">
        <v>900</v>
      </c>
      <c r="C19" s="31"/>
    </row>
    <row r="20" spans="1:3" x14ac:dyDescent="0.25">
      <c r="A20" s="31" t="s">
        <v>451</v>
      </c>
      <c r="B20" s="35">
        <v>1550</v>
      </c>
      <c r="C20" s="31"/>
    </row>
    <row r="21" spans="1:3" x14ac:dyDescent="0.25">
      <c r="A21" s="31" t="s">
        <v>455</v>
      </c>
      <c r="B21" s="35">
        <v>8101</v>
      </c>
      <c r="C21" s="31"/>
    </row>
    <row r="22" spans="1:3" x14ac:dyDescent="0.25">
      <c r="A22" s="31" t="s">
        <v>459</v>
      </c>
      <c r="B22" s="31">
        <v>500</v>
      </c>
      <c r="C22" s="31"/>
    </row>
    <row r="23" spans="1:3" x14ac:dyDescent="0.25">
      <c r="A23" s="31" t="s">
        <v>475</v>
      </c>
      <c r="B23" s="35">
        <v>4551</v>
      </c>
      <c r="C23" s="31"/>
    </row>
    <row r="24" spans="1:3" x14ac:dyDescent="0.25">
      <c r="A24" s="31" t="s">
        <v>481</v>
      </c>
      <c r="B24" s="35">
        <v>4992</v>
      </c>
      <c r="C24" s="31"/>
    </row>
    <row r="25" spans="1:3" x14ac:dyDescent="0.25">
      <c r="A25" s="31" t="s">
        <v>482</v>
      </c>
      <c r="B25" s="35">
        <v>7613</v>
      </c>
      <c r="C25" s="31"/>
    </row>
    <row r="26" spans="1:3" x14ac:dyDescent="0.25">
      <c r="A26" s="31" t="s">
        <v>485</v>
      </c>
      <c r="B26" s="31">
        <v>100</v>
      </c>
      <c r="C26" s="31"/>
    </row>
    <row r="27" spans="1:3" x14ac:dyDescent="0.25">
      <c r="A27" s="31" t="s">
        <v>490</v>
      </c>
      <c r="B27" s="31">
        <v>51</v>
      </c>
      <c r="C27" s="31"/>
    </row>
    <row r="28" spans="1:3" x14ac:dyDescent="0.25">
      <c r="A28" s="31" t="s">
        <v>492</v>
      </c>
      <c r="B28" s="31">
        <v>50</v>
      </c>
      <c r="C28" s="31"/>
    </row>
    <row r="29" spans="1:3" x14ac:dyDescent="0.25">
      <c r="A29" s="31" t="s">
        <v>494</v>
      </c>
      <c r="B29" s="31">
        <v>250</v>
      </c>
      <c r="C29" s="31"/>
    </row>
    <row r="30" spans="1:3" x14ac:dyDescent="0.25">
      <c r="A30" s="31" t="s">
        <v>498</v>
      </c>
      <c r="B30" s="31">
        <v>1</v>
      </c>
      <c r="C30" s="31"/>
    </row>
    <row r="31" spans="1:3" x14ac:dyDescent="0.25">
      <c r="A31" s="31" t="s">
        <v>500</v>
      </c>
      <c r="B31" s="31">
        <v>502</v>
      </c>
      <c r="C31" s="31"/>
    </row>
    <row r="32" spans="1:3" x14ac:dyDescent="0.25">
      <c r="A32" s="31" t="s">
        <v>504</v>
      </c>
      <c r="B32" s="31">
        <v>500</v>
      </c>
      <c r="C32" s="31"/>
    </row>
    <row r="33" spans="1:3" x14ac:dyDescent="0.25">
      <c r="A33" s="31" t="s">
        <v>510</v>
      </c>
      <c r="B33" s="35">
        <v>2500</v>
      </c>
      <c r="C33" s="31"/>
    </row>
    <row r="34" spans="1:3" x14ac:dyDescent="0.25">
      <c r="A34" s="31" t="s">
        <v>516</v>
      </c>
      <c r="B34" s="31">
        <v>50</v>
      </c>
      <c r="C34" s="31"/>
    </row>
    <row r="35" spans="1:3" x14ac:dyDescent="0.25">
      <c r="A35" s="31" t="s">
        <v>524</v>
      </c>
      <c r="B35" s="35">
        <v>1000</v>
      </c>
      <c r="C35" s="31"/>
    </row>
    <row r="36" spans="1:3" x14ac:dyDescent="0.25">
      <c r="A36" s="31" t="s">
        <v>525</v>
      </c>
      <c r="B36" s="31">
        <v>550</v>
      </c>
      <c r="C36" s="31"/>
    </row>
    <row r="37" spans="1:3" x14ac:dyDescent="0.25">
      <c r="A37" s="31" t="s">
        <v>528</v>
      </c>
      <c r="B37" s="35">
        <v>2050</v>
      </c>
      <c r="C37" s="31"/>
    </row>
    <row r="38" spans="1:3" x14ac:dyDescent="0.25">
      <c r="A38" s="31" t="s">
        <v>530</v>
      </c>
      <c r="B38" s="31">
        <v>1</v>
      </c>
      <c r="C38" s="31"/>
    </row>
    <row r="39" spans="1:3" x14ac:dyDescent="0.25">
      <c r="A39" s="31" t="s">
        <v>534</v>
      </c>
      <c r="B39" s="31">
        <v>50</v>
      </c>
      <c r="C39" s="31"/>
    </row>
    <row r="40" spans="1:3" x14ac:dyDescent="0.25">
      <c r="A40" s="31" t="s">
        <v>535</v>
      </c>
      <c r="B40" s="31">
        <v>50</v>
      </c>
      <c r="C40" s="31"/>
    </row>
    <row r="41" spans="1:3" x14ac:dyDescent="0.25">
      <c r="A41" s="31" t="s">
        <v>536</v>
      </c>
      <c r="B41" s="35">
        <v>1151</v>
      </c>
      <c r="C41" s="31"/>
    </row>
    <row r="42" spans="1:3" x14ac:dyDescent="0.25">
      <c r="A42" s="31" t="s">
        <v>537</v>
      </c>
      <c r="B42" s="35">
        <v>3250</v>
      </c>
      <c r="C42" s="31"/>
    </row>
    <row r="43" spans="1:3" x14ac:dyDescent="0.25">
      <c r="A43" s="31" t="s">
        <v>541</v>
      </c>
      <c r="B43" s="35">
        <v>4300</v>
      </c>
      <c r="C43" s="31"/>
    </row>
    <row r="44" spans="1:3" x14ac:dyDescent="0.25">
      <c r="A44" s="31" t="s">
        <v>543</v>
      </c>
      <c r="B44" s="31">
        <v>150</v>
      </c>
      <c r="C44" s="31"/>
    </row>
    <row r="45" spans="1:3" x14ac:dyDescent="0.25">
      <c r="A45" s="31" t="s">
        <v>545</v>
      </c>
      <c r="B45" s="31">
        <v>1</v>
      </c>
      <c r="C45" s="31"/>
    </row>
    <row r="46" spans="1:3" x14ac:dyDescent="0.25">
      <c r="A46" s="31" t="s">
        <v>547</v>
      </c>
      <c r="B46" s="35">
        <v>1908</v>
      </c>
      <c r="C46" s="31"/>
    </row>
    <row r="47" spans="1:3" x14ac:dyDescent="0.25">
      <c r="A47" s="31" t="s">
        <v>549</v>
      </c>
      <c r="B47" s="35">
        <v>3553</v>
      </c>
      <c r="C47" s="31"/>
    </row>
    <row r="48" spans="1:3" x14ac:dyDescent="0.25">
      <c r="A48" s="31" t="s">
        <v>551</v>
      </c>
      <c r="B48" s="31">
        <v>500</v>
      </c>
      <c r="C48" s="31"/>
    </row>
    <row r="49" spans="1:3" x14ac:dyDescent="0.25">
      <c r="A49" s="31" t="s">
        <v>553</v>
      </c>
      <c r="B49" s="31">
        <v>2</v>
      </c>
      <c r="C49" s="31"/>
    </row>
    <row r="50" spans="1:3" x14ac:dyDescent="0.25">
      <c r="A50" s="31" t="s">
        <v>556</v>
      </c>
      <c r="B50" s="31">
        <v>103</v>
      </c>
      <c r="C50" s="31"/>
    </row>
    <row r="51" spans="1:3" x14ac:dyDescent="0.25">
      <c r="A51" s="31" t="s">
        <v>559</v>
      </c>
      <c r="B51" s="31">
        <v>100</v>
      </c>
      <c r="C51" s="31"/>
    </row>
    <row r="52" spans="1:3" x14ac:dyDescent="0.25">
      <c r="A52" s="91" t="s">
        <v>905</v>
      </c>
      <c r="B52" s="91">
        <v>878.76</v>
      </c>
      <c r="C52" s="53"/>
    </row>
    <row r="53" spans="1:3" x14ac:dyDescent="0.25">
      <c r="A53" s="91" t="s">
        <v>910</v>
      </c>
      <c r="B53" s="92">
        <v>1269.32</v>
      </c>
      <c r="C53" s="31"/>
    </row>
    <row r="54" spans="1:3" x14ac:dyDescent="0.25">
      <c r="A54" s="91" t="s">
        <v>913</v>
      </c>
      <c r="B54" s="91">
        <v>781.12</v>
      </c>
      <c r="C54" s="1"/>
    </row>
    <row r="55" spans="1:3" x14ac:dyDescent="0.25">
      <c r="A55" s="91" t="s">
        <v>915</v>
      </c>
      <c r="B55" s="91">
        <v>488.2</v>
      </c>
      <c r="C55" s="1"/>
    </row>
    <row r="56" spans="1:3" x14ac:dyDescent="0.25">
      <c r="A56" s="91" t="s">
        <v>917</v>
      </c>
      <c r="B56" s="91">
        <v>538.19000000000005</v>
      </c>
      <c r="C56" s="1"/>
    </row>
    <row r="57" spans="1:3" x14ac:dyDescent="0.25">
      <c r="A57" s="91" t="s">
        <v>920</v>
      </c>
      <c r="B57" s="92">
        <v>1124.03</v>
      </c>
      <c r="C57" s="1"/>
    </row>
    <row r="58" spans="1:3" x14ac:dyDescent="0.25">
      <c r="A58" s="91" t="s">
        <v>922</v>
      </c>
      <c r="B58" s="92">
        <v>1028.73</v>
      </c>
      <c r="C58" s="1"/>
    </row>
    <row r="59" spans="1:3" x14ac:dyDescent="0.25">
      <c r="A59" s="91" t="s">
        <v>925</v>
      </c>
      <c r="B59" s="91">
        <v>195.28</v>
      </c>
      <c r="C59" s="1"/>
    </row>
    <row r="60" spans="1:3" x14ac:dyDescent="0.25">
      <c r="A60" s="91" t="s">
        <v>929</v>
      </c>
      <c r="B60" s="91">
        <v>195.28</v>
      </c>
      <c r="C60" s="1"/>
    </row>
    <row r="61" spans="1:3" x14ac:dyDescent="0.25">
      <c r="A61" s="91" t="s">
        <v>932</v>
      </c>
      <c r="B61" s="91">
        <v>49.99</v>
      </c>
      <c r="C61" s="1"/>
    </row>
    <row r="62" spans="1:3" x14ac:dyDescent="0.25">
      <c r="A62" s="91" t="s">
        <v>934</v>
      </c>
      <c r="B62" s="92">
        <v>2196.9</v>
      </c>
      <c r="C62" s="1"/>
    </row>
    <row r="63" spans="1:3" x14ac:dyDescent="0.25">
      <c r="A63" s="91" t="s">
        <v>935</v>
      </c>
      <c r="B63" s="91">
        <v>976.4</v>
      </c>
      <c r="C63" s="1"/>
    </row>
    <row r="64" spans="1:3" x14ac:dyDescent="0.25">
      <c r="A64" s="91" t="s">
        <v>937</v>
      </c>
      <c r="B64" s="91">
        <v>49.99</v>
      </c>
      <c r="C64" s="1"/>
    </row>
    <row r="65" spans="1:3" x14ac:dyDescent="0.25">
      <c r="A65" s="91" t="s">
        <v>938</v>
      </c>
      <c r="B65" s="92">
        <v>1728.59</v>
      </c>
      <c r="C65" s="1"/>
    </row>
    <row r="66" spans="1:3" x14ac:dyDescent="0.25">
      <c r="A66" s="91" t="s">
        <v>940</v>
      </c>
      <c r="B66" s="91">
        <v>49.99</v>
      </c>
      <c r="C66" s="1"/>
    </row>
    <row r="67" spans="1:3" x14ac:dyDescent="0.25">
      <c r="A67" s="91" t="s">
        <v>942</v>
      </c>
      <c r="B67" s="91">
        <v>49.99</v>
      </c>
      <c r="C67" s="1"/>
    </row>
    <row r="68" spans="1:3" x14ac:dyDescent="0.25">
      <c r="A68" s="91" t="s">
        <v>944</v>
      </c>
      <c r="B68" s="92">
        <v>1124.03</v>
      </c>
      <c r="C68" s="1"/>
    </row>
    <row r="69" spans="1:3" x14ac:dyDescent="0.25">
      <c r="A69" s="91" t="s">
        <v>945</v>
      </c>
      <c r="B69" s="91">
        <v>781.12</v>
      </c>
      <c r="C69" s="1"/>
    </row>
    <row r="70" spans="1:3" x14ac:dyDescent="0.25">
      <c r="A70" s="91" t="s">
        <v>947</v>
      </c>
      <c r="B70" s="91">
        <v>195.28</v>
      </c>
      <c r="C70" s="1"/>
    </row>
    <row r="71" spans="1:3" x14ac:dyDescent="0.25">
      <c r="A71" s="91" t="s">
        <v>951</v>
      </c>
      <c r="B71" s="91">
        <v>49.99</v>
      </c>
      <c r="C71" s="1"/>
    </row>
    <row r="72" spans="1:3" x14ac:dyDescent="0.25">
      <c r="A72" s="91" t="s">
        <v>952</v>
      </c>
      <c r="B72" s="91">
        <v>49.99</v>
      </c>
      <c r="C72" s="1"/>
    </row>
    <row r="73" spans="1:3" x14ac:dyDescent="0.25">
      <c r="A73" s="91" t="s">
        <v>953</v>
      </c>
      <c r="B73" s="91">
        <v>976.4</v>
      </c>
      <c r="C73" s="1"/>
    </row>
    <row r="74" spans="1:3" x14ac:dyDescent="0.25">
      <c r="A74" s="91" t="s">
        <v>956</v>
      </c>
      <c r="B74" s="91">
        <v>878.76</v>
      </c>
      <c r="C74" s="1"/>
    </row>
    <row r="75" spans="1:3" x14ac:dyDescent="0.25">
      <c r="A75" s="91" t="s">
        <v>958</v>
      </c>
      <c r="B75" s="91">
        <v>49.99</v>
      </c>
      <c r="C75" s="1"/>
    </row>
    <row r="76" spans="1:3" x14ac:dyDescent="0.25">
      <c r="A76" s="91" t="s">
        <v>959</v>
      </c>
      <c r="B76" s="92">
        <v>7372.99</v>
      </c>
      <c r="C76" s="1"/>
    </row>
    <row r="77" spans="1:3" x14ac:dyDescent="0.25">
      <c r="A77" s="91" t="s">
        <v>960</v>
      </c>
      <c r="B77" s="91">
        <v>49.89</v>
      </c>
      <c r="C77" s="1"/>
    </row>
    <row r="78" spans="1:3" x14ac:dyDescent="0.25">
      <c r="A78" s="91" t="s">
        <v>961</v>
      </c>
      <c r="B78" s="92">
        <v>3466.58</v>
      </c>
      <c r="C78" s="1"/>
    </row>
    <row r="79" spans="1:3" x14ac:dyDescent="0.25">
      <c r="A79" s="91" t="s">
        <v>963</v>
      </c>
      <c r="B79" s="91">
        <v>489.18</v>
      </c>
      <c r="C79" s="1"/>
    </row>
    <row r="80" spans="1:3" x14ac:dyDescent="0.25">
      <c r="A80" s="91" t="s">
        <v>964</v>
      </c>
      <c r="B80" s="91">
        <v>195.28</v>
      </c>
      <c r="C80" s="1"/>
    </row>
    <row r="81" spans="1:3" x14ac:dyDescent="0.25">
      <c r="A81" s="91" t="s">
        <v>968</v>
      </c>
      <c r="B81" s="92">
        <v>6348.56</v>
      </c>
      <c r="C81" s="1"/>
    </row>
    <row r="82" spans="1:3" x14ac:dyDescent="0.25">
      <c r="A82" s="91" t="s">
        <v>969</v>
      </c>
      <c r="B82" s="91">
        <v>49.8</v>
      </c>
      <c r="C8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15"/>
  <sheetViews>
    <sheetView workbookViewId="0">
      <selection activeCell="B2" sqref="B1:B1048576"/>
    </sheetView>
  </sheetViews>
  <sheetFormatPr defaultRowHeight="15" x14ac:dyDescent="0.25"/>
  <cols>
    <col min="1" max="1" width="27" bestFit="1" customWidth="1"/>
    <col min="2" max="2" width="9" bestFit="1" customWidth="1"/>
    <col min="3" max="3" width="12.7109375" bestFit="1" customWidth="1"/>
  </cols>
  <sheetData>
    <row r="1" spans="1:3" x14ac:dyDescent="0.25">
      <c r="A1" s="161" t="s">
        <v>1028</v>
      </c>
      <c r="B1" s="161"/>
      <c r="C1" s="161"/>
    </row>
    <row r="2" spans="1:3" x14ac:dyDescent="0.25">
      <c r="A2" s="3" t="s">
        <v>1</v>
      </c>
      <c r="B2" s="4" t="s">
        <v>2</v>
      </c>
      <c r="C2" s="3" t="s">
        <v>3</v>
      </c>
    </row>
    <row r="3" spans="1:3" x14ac:dyDescent="0.25">
      <c r="A3" s="9" t="s">
        <v>6</v>
      </c>
      <c r="B3" s="13">
        <v>2074</v>
      </c>
      <c r="C3" s="9"/>
    </row>
    <row r="4" spans="1:3" x14ac:dyDescent="0.25">
      <c r="A4" s="9" t="s">
        <v>6</v>
      </c>
      <c r="B4" s="13">
        <v>2075</v>
      </c>
      <c r="C4" s="9"/>
    </row>
    <row r="5" spans="1:3" x14ac:dyDescent="0.25">
      <c r="A5" s="9" t="s">
        <v>6</v>
      </c>
      <c r="B5" s="8">
        <v>2075</v>
      </c>
      <c r="C5" s="9"/>
    </row>
    <row r="6" spans="1:3" x14ac:dyDescent="0.25">
      <c r="A6" s="9" t="s">
        <v>6</v>
      </c>
      <c r="B6" s="8">
        <v>2074</v>
      </c>
      <c r="C6" s="9"/>
    </row>
    <row r="7" spans="1:3" x14ac:dyDescent="0.25">
      <c r="A7" s="9" t="s">
        <v>6</v>
      </c>
      <c r="B7" s="8">
        <v>2075</v>
      </c>
      <c r="C7" s="9"/>
    </row>
    <row r="8" spans="1:3" x14ac:dyDescent="0.25">
      <c r="A8" s="34" t="s">
        <v>6</v>
      </c>
      <c r="B8" s="36">
        <v>2281</v>
      </c>
      <c r="C8" s="31"/>
    </row>
    <row r="9" spans="1:3" x14ac:dyDescent="0.25">
      <c r="A9" s="31" t="s">
        <v>6</v>
      </c>
      <c r="B9" s="35">
        <v>1030</v>
      </c>
      <c r="C9" s="31"/>
    </row>
    <row r="10" spans="1:3" x14ac:dyDescent="0.25">
      <c r="A10" s="31" t="s">
        <v>6</v>
      </c>
      <c r="B10" s="35">
        <v>1176</v>
      </c>
      <c r="C10" s="31"/>
    </row>
    <row r="11" spans="1:3" x14ac:dyDescent="0.25">
      <c r="A11" s="31" t="s">
        <v>6</v>
      </c>
      <c r="B11" s="35">
        <v>2075</v>
      </c>
      <c r="C11" s="31"/>
    </row>
    <row r="12" spans="1:3" x14ac:dyDescent="0.25">
      <c r="A12" s="91" t="s">
        <v>6</v>
      </c>
      <c r="B12" s="92">
        <v>2281</v>
      </c>
      <c r="C12" s="52"/>
    </row>
    <row r="13" spans="1:3" x14ac:dyDescent="0.25">
      <c r="A13" s="91" t="s">
        <v>6</v>
      </c>
      <c r="B13" s="92">
        <v>2281</v>
      </c>
      <c r="C13" s="1"/>
    </row>
    <row r="14" spans="1:3" x14ac:dyDescent="0.25">
      <c r="A14" s="91" t="s">
        <v>6</v>
      </c>
      <c r="B14" s="92">
        <v>2281</v>
      </c>
      <c r="C14" s="1"/>
    </row>
    <row r="15" spans="1:3" x14ac:dyDescent="0.25">
      <c r="A15" s="91" t="s">
        <v>6</v>
      </c>
      <c r="B15" s="92">
        <v>2282</v>
      </c>
      <c r="C15" s="1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11" sqref="F11"/>
    </sheetView>
  </sheetViews>
  <sheetFormatPr defaultRowHeight="15" x14ac:dyDescent="0.25"/>
  <cols>
    <col min="1" max="1" width="22.42578125" bestFit="1" customWidth="1"/>
    <col min="2" max="2" width="40.42578125" customWidth="1"/>
    <col min="5" max="5" width="9.7109375" bestFit="1" customWidth="1"/>
    <col min="6" max="6" width="50.5703125" bestFit="1" customWidth="1"/>
    <col min="8" max="8" width="15.7109375" bestFit="1" customWidth="1"/>
  </cols>
  <sheetData>
    <row r="1" spans="1:9" x14ac:dyDescent="0.25">
      <c r="A1" s="162" t="s">
        <v>1058</v>
      </c>
      <c r="B1" s="162"/>
      <c r="C1" s="162"/>
    </row>
    <row r="2" spans="1:9" s="1" customFormat="1" ht="14.25" x14ac:dyDescent="0.2">
      <c r="A2" s="54" t="s">
        <v>1026</v>
      </c>
      <c r="B2" s="55" t="s">
        <v>1024</v>
      </c>
      <c r="C2" s="56">
        <v>4050</v>
      </c>
      <c r="E2" s="169" t="s">
        <v>1061</v>
      </c>
      <c r="F2" s="169"/>
      <c r="G2" s="169"/>
      <c r="H2" s="169"/>
      <c r="I2" s="31"/>
    </row>
    <row r="3" spans="1:9" s="1" customFormat="1" ht="14.25" x14ac:dyDescent="0.2">
      <c r="A3" s="57" t="s">
        <v>1019</v>
      </c>
      <c r="B3" s="58" t="s">
        <v>1022</v>
      </c>
      <c r="C3" s="36">
        <v>650</v>
      </c>
      <c r="E3" s="169"/>
      <c r="F3" s="169"/>
      <c r="G3" s="169"/>
      <c r="H3" s="169"/>
      <c r="I3" s="31"/>
    </row>
    <row r="4" spans="1:9" s="1" customFormat="1" x14ac:dyDescent="0.2">
      <c r="A4" s="57" t="s">
        <v>1025</v>
      </c>
      <c r="B4" s="58" t="s">
        <v>1023</v>
      </c>
      <c r="C4" s="36">
        <v>550</v>
      </c>
      <c r="E4" s="108">
        <v>44966</v>
      </c>
      <c r="F4" s="106" t="s">
        <v>843</v>
      </c>
      <c r="G4" s="92">
        <v>28249.200000000001</v>
      </c>
      <c r="H4" s="1" t="s">
        <v>1056</v>
      </c>
      <c r="I4" s="31"/>
    </row>
    <row r="5" spans="1:9" s="1" customFormat="1" x14ac:dyDescent="0.2">
      <c r="A5" s="57" t="s">
        <v>1020</v>
      </c>
      <c r="B5" s="58" t="s">
        <v>1017</v>
      </c>
      <c r="C5" s="30">
        <v>250</v>
      </c>
      <c r="D5" s="31"/>
      <c r="E5" s="93">
        <v>44977</v>
      </c>
      <c r="F5" s="91" t="s">
        <v>926</v>
      </c>
      <c r="G5" s="92">
        <v>28249.200000000001</v>
      </c>
      <c r="H5" s="89" t="s">
        <v>1057</v>
      </c>
      <c r="I5" s="31"/>
    </row>
    <row r="6" spans="1:9" s="1" customFormat="1" x14ac:dyDescent="0.2">
      <c r="A6" s="1" t="s">
        <v>1021</v>
      </c>
      <c r="B6" s="1" t="s">
        <v>1018</v>
      </c>
      <c r="C6" s="30">
        <v>250</v>
      </c>
      <c r="D6" s="31"/>
      <c r="E6" s="154"/>
      <c r="F6" s="155"/>
      <c r="G6" s="156"/>
      <c r="H6" s="89"/>
      <c r="I6" s="31"/>
    </row>
    <row r="7" spans="1:9" s="1" customFormat="1" ht="14.25" x14ac:dyDescent="0.2">
      <c r="A7" s="57" t="s">
        <v>1027</v>
      </c>
      <c r="B7" s="58"/>
      <c r="C7" s="30">
        <f>SUM(C2:C6)</f>
        <v>5750</v>
      </c>
      <c r="D7" s="29"/>
      <c r="E7" s="29"/>
      <c r="F7" s="32"/>
      <c r="G7" s="31"/>
      <c r="H7" s="89"/>
      <c r="I7" s="31"/>
    </row>
  </sheetData>
  <mergeCells count="2">
    <mergeCell ref="E2:H3"/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6"/>
  <sheetViews>
    <sheetView tabSelected="1" workbookViewId="0">
      <selection activeCell="M26" sqref="M26"/>
    </sheetView>
  </sheetViews>
  <sheetFormatPr defaultRowHeight="15" x14ac:dyDescent="0.25"/>
  <cols>
    <col min="3" max="3" width="33.140625" bestFit="1" customWidth="1"/>
    <col min="4" max="4" width="10.140625" bestFit="1" customWidth="1"/>
    <col min="5" max="5" width="16.140625" bestFit="1" customWidth="1"/>
    <col min="9" max="9" width="23.42578125" bestFit="1" customWidth="1"/>
    <col min="10" max="10" width="11" bestFit="1" customWidth="1"/>
    <col min="12" max="12" width="21.42578125" bestFit="1" customWidth="1"/>
    <col min="13" max="13" width="11" bestFit="1" customWidth="1"/>
  </cols>
  <sheetData>
    <row r="1" spans="3:13" x14ac:dyDescent="0.25">
      <c r="C1" s="61" t="s">
        <v>824</v>
      </c>
      <c r="D1" s="61" t="s">
        <v>825</v>
      </c>
      <c r="E1" s="62" t="s">
        <v>826</v>
      </c>
      <c r="I1" s="162" t="s">
        <v>1029</v>
      </c>
      <c r="J1" s="162"/>
      <c r="L1" s="162" t="s">
        <v>1030</v>
      </c>
      <c r="M1" s="162"/>
    </row>
    <row r="2" spans="3:13" x14ac:dyDescent="0.25">
      <c r="C2" t="s">
        <v>827</v>
      </c>
      <c r="D2" s="63">
        <v>229310.58</v>
      </c>
      <c r="E2" s="64" t="s">
        <v>828</v>
      </c>
    </row>
    <row r="3" spans="3:13" x14ac:dyDescent="0.25">
      <c r="C3" t="s">
        <v>829</v>
      </c>
      <c r="D3">
        <v>3785.52</v>
      </c>
      <c r="E3" s="64" t="s">
        <v>828</v>
      </c>
      <c r="I3" t="s">
        <v>1031</v>
      </c>
      <c r="J3">
        <f>D4</f>
        <v>12001</v>
      </c>
      <c r="L3" t="s">
        <v>1033</v>
      </c>
      <c r="M3">
        <f>SUM('School Fees'!C:C)</f>
        <v>342420</v>
      </c>
    </row>
    <row r="4" spans="3:13" x14ac:dyDescent="0.25">
      <c r="C4" t="s">
        <v>830</v>
      </c>
      <c r="D4">
        <v>12001</v>
      </c>
      <c r="E4" s="64" t="s">
        <v>828</v>
      </c>
      <c r="I4" t="s">
        <v>1032</v>
      </c>
      <c r="J4" s="63">
        <f>D2</f>
        <v>229310.58</v>
      </c>
      <c r="L4" t="s">
        <v>1050</v>
      </c>
      <c r="M4">
        <f>SUM(Mobile!C:C)</f>
        <v>1534</v>
      </c>
    </row>
    <row r="5" spans="3:13" x14ac:dyDescent="0.25">
      <c r="C5" t="s">
        <v>831</v>
      </c>
      <c r="D5" s="65">
        <f>SUM('FY 2022-2023'!C:C)</f>
        <v>578890.16000000038</v>
      </c>
      <c r="E5" s="64" t="s">
        <v>1000</v>
      </c>
      <c r="I5" t="s">
        <v>1034</v>
      </c>
      <c r="J5">
        <f>D3</f>
        <v>3785.52</v>
      </c>
      <c r="L5" t="s">
        <v>1036</v>
      </c>
      <c r="M5">
        <f>SUM(Stationeries!C:C)</f>
        <v>51292</v>
      </c>
    </row>
    <row r="6" spans="3:13" x14ac:dyDescent="0.25">
      <c r="C6" t="s">
        <v>832</v>
      </c>
      <c r="D6" s="66">
        <f>SUM('FY 2022-2023'!H:H)</f>
        <v>558810.15999999992</v>
      </c>
      <c r="E6" s="64" t="s">
        <v>1000</v>
      </c>
      <c r="I6" s="163" t="s">
        <v>1035</v>
      </c>
      <c r="J6">
        <f>D5</f>
        <v>578890.16000000038</v>
      </c>
      <c r="L6" t="s">
        <v>1037</v>
      </c>
      <c r="M6">
        <f>SUM(Events!C:C)</f>
        <v>144500</v>
      </c>
    </row>
    <row r="7" spans="3:13" x14ac:dyDescent="0.25">
      <c r="C7" t="s">
        <v>833</v>
      </c>
      <c r="D7" s="63">
        <v>254400.3</v>
      </c>
      <c r="E7" s="64" t="s">
        <v>1000</v>
      </c>
      <c r="L7" t="s">
        <v>1038</v>
      </c>
      <c r="M7">
        <f>SUM('Health Sanitation'!C:C)</f>
        <v>2291</v>
      </c>
    </row>
    <row r="8" spans="3:13" x14ac:dyDescent="0.25">
      <c r="C8" t="s">
        <v>834</v>
      </c>
      <c r="D8">
        <v>910.8</v>
      </c>
      <c r="E8" s="64" t="s">
        <v>1000</v>
      </c>
      <c r="L8" t="s">
        <v>1039</v>
      </c>
      <c r="M8">
        <f>SUM(Others!C2:C5)</f>
        <v>243.96</v>
      </c>
    </row>
    <row r="9" spans="3:13" x14ac:dyDescent="0.25">
      <c r="C9" t="s">
        <v>835</v>
      </c>
      <c r="D9">
        <v>0</v>
      </c>
      <c r="E9" s="64" t="s">
        <v>1000</v>
      </c>
      <c r="L9" t="s">
        <v>1040</v>
      </c>
      <c r="M9" s="63">
        <f>SUM(Others!C6)</f>
        <v>2440</v>
      </c>
    </row>
    <row r="10" spans="3:13" x14ac:dyDescent="0.25">
      <c r="C10" t="s">
        <v>836</v>
      </c>
      <c r="D10">
        <v>2800</v>
      </c>
      <c r="E10" s="64" t="s">
        <v>1000</v>
      </c>
      <c r="L10" t="s">
        <v>1051</v>
      </c>
      <c r="M10">
        <f>SUM(Others!C7)</f>
        <v>14089.2</v>
      </c>
    </row>
    <row r="11" spans="3:13" x14ac:dyDescent="0.25">
      <c r="C11" t="s">
        <v>837</v>
      </c>
      <c r="D11">
        <v>6689</v>
      </c>
      <c r="E11" s="64" t="s">
        <v>1000</v>
      </c>
      <c r="L11" t="s">
        <v>1041</v>
      </c>
      <c r="M11">
        <f>SUM(D9:D13)</f>
        <v>9866</v>
      </c>
    </row>
    <row r="12" spans="3:13" x14ac:dyDescent="0.25">
      <c r="C12" t="s">
        <v>838</v>
      </c>
      <c r="D12">
        <v>0</v>
      </c>
      <c r="E12" s="64" t="s">
        <v>1000</v>
      </c>
      <c r="L12" t="s">
        <v>1042</v>
      </c>
      <c r="M12" s="63">
        <f>D7</f>
        <v>254400.3</v>
      </c>
    </row>
    <row r="13" spans="3:13" x14ac:dyDescent="0.25">
      <c r="C13" t="s">
        <v>839</v>
      </c>
      <c r="D13">
        <v>377</v>
      </c>
      <c r="E13" s="64" t="s">
        <v>1000</v>
      </c>
      <c r="L13" t="s">
        <v>1043</v>
      </c>
      <c r="M13">
        <f>D8</f>
        <v>910.8</v>
      </c>
    </row>
    <row r="14" spans="3:13" x14ac:dyDescent="0.25">
      <c r="E14" s="64"/>
    </row>
    <row r="15" spans="3:13" x14ac:dyDescent="0.25">
      <c r="C15" s="67" t="s">
        <v>840</v>
      </c>
      <c r="D15" s="68">
        <f>SUM(D2:D5) - SUM(D6:D14)</f>
        <v>0</v>
      </c>
      <c r="E15" s="64"/>
    </row>
    <row r="16" spans="3:13" x14ac:dyDescent="0.25">
      <c r="E16" s="64"/>
      <c r="J16" s="68">
        <f>SUM(J3:J15)</f>
        <v>823987.26000000036</v>
      </c>
      <c r="M16" s="68">
        <f>SUM(M3:M15)</f>
        <v>823987.26</v>
      </c>
    </row>
    <row r="17" spans="3:13" x14ac:dyDescent="0.25">
      <c r="C17" s="160" t="s">
        <v>841</v>
      </c>
      <c r="D17" s="160"/>
      <c r="E17" s="64"/>
    </row>
    <row r="18" spans="3:13" x14ac:dyDescent="0.25">
      <c r="C18" s="160"/>
      <c r="D18" s="160"/>
      <c r="E18" s="64"/>
      <c r="I18" s="164" t="s">
        <v>1044</v>
      </c>
      <c r="J18" s="164"/>
      <c r="K18" s="165"/>
      <c r="L18" s="162" t="s">
        <v>1045</v>
      </c>
      <c r="M18" s="162"/>
    </row>
    <row r="19" spans="3:13" x14ac:dyDescent="0.25">
      <c r="I19" s="168" t="s">
        <v>1046</v>
      </c>
      <c r="J19">
        <f>SUM('FY 2022-2023'!C224)</f>
        <v>2000</v>
      </c>
      <c r="L19" s="166" t="s">
        <v>1046</v>
      </c>
      <c r="M19">
        <v>22186.2</v>
      </c>
    </row>
    <row r="20" spans="3:13" x14ac:dyDescent="0.25">
      <c r="I20" s="167" t="s">
        <v>1053</v>
      </c>
      <c r="J20">
        <v>318707</v>
      </c>
      <c r="L20" s="167" t="s">
        <v>1047</v>
      </c>
      <c r="M20">
        <v>389543.96</v>
      </c>
    </row>
    <row r="21" spans="3:13" x14ac:dyDescent="0.25">
      <c r="I21" s="68" t="s">
        <v>1049</v>
      </c>
      <c r="J21">
        <f>SUM('Donation FD Interest'!B:B)</f>
        <v>26060</v>
      </c>
      <c r="L21" t="s">
        <v>1048</v>
      </c>
      <c r="M21">
        <v>147080</v>
      </c>
    </row>
    <row r="22" spans="3:13" x14ac:dyDescent="0.25">
      <c r="I22" t="s">
        <v>1048</v>
      </c>
      <c r="J22">
        <v>129962</v>
      </c>
    </row>
    <row r="23" spans="3:13" x14ac:dyDescent="0.25">
      <c r="I23" t="s">
        <v>1052</v>
      </c>
      <c r="J23">
        <v>4600</v>
      </c>
    </row>
    <row r="24" spans="3:13" x14ac:dyDescent="0.25">
      <c r="I24" t="s">
        <v>1054</v>
      </c>
      <c r="J24">
        <v>91811.16</v>
      </c>
    </row>
    <row r="25" spans="3:13" x14ac:dyDescent="0.25">
      <c r="I25" t="s">
        <v>1055</v>
      </c>
      <c r="J25">
        <v>5750</v>
      </c>
    </row>
    <row r="26" spans="3:13" x14ac:dyDescent="0.25">
      <c r="J26" s="165">
        <f>SUM(J19:J25)</f>
        <v>578890.16</v>
      </c>
      <c r="M26" s="165">
        <f>SUM(M19:M25)</f>
        <v>558810.16</v>
      </c>
    </row>
  </sheetData>
  <mergeCells count="5">
    <mergeCell ref="C17:D18"/>
    <mergeCell ref="I1:J1"/>
    <mergeCell ref="L1:M1"/>
    <mergeCell ref="I18:J18"/>
    <mergeCell ref="L18:M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C1" sqref="C1:C1048576"/>
    </sheetView>
  </sheetViews>
  <sheetFormatPr defaultRowHeight="15" x14ac:dyDescent="0.25"/>
  <cols>
    <col min="1" max="1" width="11.28515625" bestFit="1" customWidth="1"/>
    <col min="2" max="2" width="77.85546875" bestFit="1" customWidth="1"/>
    <col min="3" max="3" width="10.140625" bestFit="1" customWidth="1"/>
    <col min="4" max="4" width="14.5703125" bestFit="1" customWidth="1"/>
  </cols>
  <sheetData>
    <row r="1" spans="1:4" x14ac:dyDescent="0.25">
      <c r="A1" s="5" t="s">
        <v>0</v>
      </c>
      <c r="B1" s="3" t="s">
        <v>4</v>
      </c>
      <c r="C1" s="69" t="s">
        <v>2</v>
      </c>
      <c r="D1" s="6" t="s">
        <v>5</v>
      </c>
    </row>
    <row r="2" spans="1:4" x14ac:dyDescent="0.25">
      <c r="A2" s="113">
        <v>44802</v>
      </c>
      <c r="B2" s="104" t="s">
        <v>7</v>
      </c>
      <c r="C2" s="70">
        <v>3500</v>
      </c>
      <c r="D2" s="11"/>
    </row>
    <row r="3" spans="1:4" x14ac:dyDescent="0.25">
      <c r="A3" s="113">
        <v>44797</v>
      </c>
      <c r="B3" s="104" t="s">
        <v>9</v>
      </c>
      <c r="C3" s="71">
        <v>1800</v>
      </c>
      <c r="D3" s="14"/>
    </row>
    <row r="4" spans="1:4" x14ac:dyDescent="0.25">
      <c r="A4" s="113">
        <v>44790</v>
      </c>
      <c r="B4" s="104" t="s">
        <v>11</v>
      </c>
      <c r="C4" s="71">
        <v>1600</v>
      </c>
      <c r="D4" s="15"/>
    </row>
    <row r="5" spans="1:4" x14ac:dyDescent="0.25">
      <c r="A5" s="113">
        <v>44778</v>
      </c>
      <c r="B5" s="104" t="s">
        <v>13</v>
      </c>
      <c r="C5" s="71">
        <v>42000</v>
      </c>
      <c r="D5" s="14"/>
    </row>
    <row r="6" spans="1:4" x14ac:dyDescent="0.25">
      <c r="A6" s="113">
        <v>44775</v>
      </c>
      <c r="B6" s="104" t="s">
        <v>19</v>
      </c>
      <c r="C6" s="71">
        <v>14200</v>
      </c>
      <c r="D6" s="14"/>
    </row>
    <row r="7" spans="1:4" x14ac:dyDescent="0.25">
      <c r="A7" s="113">
        <v>44775</v>
      </c>
      <c r="B7" s="104" t="s">
        <v>23</v>
      </c>
      <c r="C7" s="71">
        <v>2000</v>
      </c>
      <c r="D7" s="14"/>
    </row>
    <row r="8" spans="1:4" x14ac:dyDescent="0.25">
      <c r="A8" s="113">
        <v>44771</v>
      </c>
      <c r="B8" s="104" t="s">
        <v>27</v>
      </c>
      <c r="C8" s="73">
        <v>550</v>
      </c>
      <c r="D8" s="11"/>
    </row>
    <row r="9" spans="1:4" x14ac:dyDescent="0.25">
      <c r="A9" s="113">
        <v>44762</v>
      </c>
      <c r="B9" s="104" t="s">
        <v>31</v>
      </c>
      <c r="C9" s="70">
        <v>1900</v>
      </c>
      <c r="D9" s="11"/>
    </row>
    <row r="10" spans="1:4" x14ac:dyDescent="0.25">
      <c r="A10" s="113">
        <v>44750</v>
      </c>
      <c r="B10" s="104" t="s">
        <v>34</v>
      </c>
      <c r="C10" s="70">
        <v>4800</v>
      </c>
      <c r="D10" s="11"/>
    </row>
    <row r="11" spans="1:4" x14ac:dyDescent="0.25">
      <c r="A11" s="113">
        <v>44747</v>
      </c>
      <c r="B11" s="104" t="s">
        <v>38</v>
      </c>
      <c r="C11" s="73">
        <v>800</v>
      </c>
      <c r="D11" s="11"/>
    </row>
    <row r="12" spans="1:4" x14ac:dyDescent="0.25">
      <c r="A12" s="113">
        <v>44700</v>
      </c>
      <c r="B12" s="104" t="s">
        <v>42</v>
      </c>
      <c r="C12" s="74">
        <v>1800</v>
      </c>
      <c r="D12" s="11"/>
    </row>
    <row r="13" spans="1:4" x14ac:dyDescent="0.25">
      <c r="A13" s="113">
        <v>44692</v>
      </c>
      <c r="B13" s="104" t="s">
        <v>44</v>
      </c>
      <c r="C13" s="74">
        <v>1650</v>
      </c>
      <c r="D13" s="11"/>
    </row>
    <row r="14" spans="1:4" x14ac:dyDescent="0.25">
      <c r="A14" s="113">
        <v>44690</v>
      </c>
      <c r="B14" s="104" t="s">
        <v>46</v>
      </c>
      <c r="C14" s="74">
        <v>3800</v>
      </c>
      <c r="D14" s="11"/>
    </row>
    <row r="15" spans="1:4" x14ac:dyDescent="0.25">
      <c r="A15" s="113">
        <v>44687</v>
      </c>
      <c r="B15" s="104" t="s">
        <v>48</v>
      </c>
      <c r="C15" s="74">
        <v>9000</v>
      </c>
      <c r="D15" s="11"/>
    </row>
    <row r="16" spans="1:4" x14ac:dyDescent="0.25">
      <c r="A16" s="113">
        <v>44672</v>
      </c>
      <c r="B16" s="104" t="s">
        <v>63</v>
      </c>
      <c r="C16" s="74">
        <v>6900</v>
      </c>
      <c r="D16" s="11"/>
    </row>
    <row r="17" spans="1:4" x14ac:dyDescent="0.25">
      <c r="A17" s="113">
        <v>44670</v>
      </c>
      <c r="B17" s="104" t="s">
        <v>64</v>
      </c>
      <c r="C17" s="74">
        <v>5520</v>
      </c>
      <c r="D17" s="11"/>
    </row>
    <row r="18" spans="1:4" x14ac:dyDescent="0.25">
      <c r="A18" s="113">
        <v>44662</v>
      </c>
      <c r="B18" s="104" t="s">
        <v>66</v>
      </c>
      <c r="C18" s="74">
        <v>10050</v>
      </c>
      <c r="D18" s="11"/>
    </row>
    <row r="19" spans="1:4" x14ac:dyDescent="0.25">
      <c r="A19" s="113">
        <v>44662</v>
      </c>
      <c r="B19" s="104" t="s">
        <v>68</v>
      </c>
      <c r="C19" s="74">
        <v>33500</v>
      </c>
      <c r="D19" s="11"/>
    </row>
    <row r="20" spans="1:4" x14ac:dyDescent="0.25">
      <c r="A20" s="113">
        <v>44600</v>
      </c>
      <c r="B20" s="9" t="s">
        <v>123</v>
      </c>
      <c r="C20" s="73">
        <v>4200</v>
      </c>
      <c r="D20" s="11">
        <v>9617</v>
      </c>
    </row>
    <row r="21" spans="1:4" x14ac:dyDescent="0.25">
      <c r="A21" s="113">
        <v>44743</v>
      </c>
      <c r="B21" s="10" t="s">
        <v>167</v>
      </c>
      <c r="C21" s="73">
        <v>250</v>
      </c>
      <c r="D21" s="11"/>
    </row>
    <row r="22" spans="1:4" x14ac:dyDescent="0.25">
      <c r="A22" s="113" t="s">
        <v>181</v>
      </c>
      <c r="B22" s="9" t="s">
        <v>182</v>
      </c>
      <c r="C22" s="74">
        <v>5200</v>
      </c>
      <c r="D22" s="11"/>
    </row>
    <row r="23" spans="1:4" x14ac:dyDescent="0.25">
      <c r="A23" s="128">
        <v>44890</v>
      </c>
      <c r="B23" s="105" t="s">
        <v>392</v>
      </c>
      <c r="C23" s="79">
        <v>7100</v>
      </c>
      <c r="D23" s="31"/>
    </row>
    <row r="24" spans="1:4" x14ac:dyDescent="0.25">
      <c r="A24" s="128">
        <v>44867</v>
      </c>
      <c r="B24" s="105" t="s">
        <v>401</v>
      </c>
      <c r="C24" s="79">
        <v>6600</v>
      </c>
      <c r="D24" s="31"/>
    </row>
    <row r="25" spans="1:4" x14ac:dyDescent="0.25">
      <c r="A25" s="128">
        <v>44854</v>
      </c>
      <c r="B25" s="105" t="s">
        <v>405</v>
      </c>
      <c r="C25" s="79">
        <v>9300</v>
      </c>
      <c r="D25" s="31"/>
    </row>
    <row r="26" spans="1:4" x14ac:dyDescent="0.25">
      <c r="A26" s="128">
        <v>44848</v>
      </c>
      <c r="B26" s="105" t="s">
        <v>407</v>
      </c>
      <c r="C26" s="80">
        <v>600</v>
      </c>
      <c r="D26" s="31"/>
    </row>
    <row r="27" spans="1:4" x14ac:dyDescent="0.25">
      <c r="A27" s="128">
        <v>44845</v>
      </c>
      <c r="B27" s="105" t="s">
        <v>409</v>
      </c>
      <c r="C27" s="80">
        <v>550</v>
      </c>
      <c r="D27" s="31"/>
    </row>
    <row r="28" spans="1:4" x14ac:dyDescent="0.25">
      <c r="A28" s="128">
        <v>44845</v>
      </c>
      <c r="B28" s="105" t="s">
        <v>411</v>
      </c>
      <c r="C28" s="79">
        <v>7100</v>
      </c>
      <c r="D28" s="31"/>
    </row>
    <row r="29" spans="1:4" x14ac:dyDescent="0.25">
      <c r="A29" s="128">
        <v>44835</v>
      </c>
      <c r="B29" s="105" t="s">
        <v>413</v>
      </c>
      <c r="C29" s="79">
        <v>3800</v>
      </c>
      <c r="D29" s="31"/>
    </row>
    <row r="30" spans="1:4" x14ac:dyDescent="0.25">
      <c r="A30" s="128">
        <v>44830</v>
      </c>
      <c r="B30" s="105" t="s">
        <v>415</v>
      </c>
      <c r="C30" s="80">
        <v>550</v>
      </c>
      <c r="D30" s="31"/>
    </row>
    <row r="31" spans="1:4" x14ac:dyDescent="0.25">
      <c r="A31" s="128">
        <v>44830</v>
      </c>
      <c r="B31" s="105" t="s">
        <v>417</v>
      </c>
      <c r="C31" s="79">
        <v>7100</v>
      </c>
      <c r="D31" s="31"/>
    </row>
    <row r="32" spans="1:4" x14ac:dyDescent="0.25">
      <c r="A32" s="128">
        <v>44821</v>
      </c>
      <c r="B32" s="105" t="s">
        <v>423</v>
      </c>
      <c r="C32" s="79">
        <v>10000</v>
      </c>
      <c r="D32" s="31"/>
    </row>
    <row r="33" spans="1:4" x14ac:dyDescent="0.25">
      <c r="A33" s="134">
        <v>44813</v>
      </c>
      <c r="B33" s="33" t="s">
        <v>486</v>
      </c>
      <c r="C33" s="81">
        <v>1000</v>
      </c>
      <c r="D33" s="41"/>
    </row>
    <row r="34" spans="1:4" x14ac:dyDescent="0.25">
      <c r="A34" s="134">
        <v>44813</v>
      </c>
      <c r="B34" s="33" t="s">
        <v>487</v>
      </c>
      <c r="C34" s="81">
        <v>1000</v>
      </c>
      <c r="D34" s="31"/>
    </row>
    <row r="35" spans="1:4" x14ac:dyDescent="0.25">
      <c r="A35" s="134">
        <v>44813</v>
      </c>
      <c r="B35" s="33" t="s">
        <v>489</v>
      </c>
      <c r="C35" s="81">
        <v>1000</v>
      </c>
      <c r="D35" s="31"/>
    </row>
    <row r="36" spans="1:4" x14ac:dyDescent="0.25">
      <c r="A36" s="134">
        <v>44813</v>
      </c>
      <c r="B36" s="33" t="s">
        <v>491</v>
      </c>
      <c r="C36" s="81">
        <v>1000</v>
      </c>
      <c r="D36" s="31"/>
    </row>
    <row r="37" spans="1:4" x14ac:dyDescent="0.25">
      <c r="A37" s="134">
        <v>44813</v>
      </c>
      <c r="B37" s="33" t="s">
        <v>493</v>
      </c>
      <c r="C37" s="81">
        <v>800</v>
      </c>
      <c r="D37" s="31"/>
    </row>
    <row r="38" spans="1:4" x14ac:dyDescent="0.25">
      <c r="A38" s="134">
        <v>44846</v>
      </c>
      <c r="B38" s="33" t="s">
        <v>497</v>
      </c>
      <c r="C38" s="81">
        <v>2650</v>
      </c>
      <c r="D38" s="31"/>
    </row>
    <row r="39" spans="1:4" x14ac:dyDescent="0.25">
      <c r="A39" s="128">
        <v>44891</v>
      </c>
      <c r="B39" s="31" t="s">
        <v>503</v>
      </c>
      <c r="C39" s="80">
        <v>6000</v>
      </c>
      <c r="D39" s="31"/>
    </row>
    <row r="40" spans="1:4" x14ac:dyDescent="0.25">
      <c r="A40" s="141">
        <v>44966</v>
      </c>
      <c r="B40" s="106" t="s">
        <v>844</v>
      </c>
      <c r="C40" s="92">
        <v>5000</v>
      </c>
      <c r="D40" s="1"/>
    </row>
    <row r="41" spans="1:4" x14ac:dyDescent="0.25">
      <c r="A41" s="141">
        <v>44966</v>
      </c>
      <c r="B41" s="106" t="s">
        <v>845</v>
      </c>
      <c r="C41" s="92">
        <v>4500</v>
      </c>
      <c r="D41" s="1"/>
    </row>
    <row r="42" spans="1:4" x14ac:dyDescent="0.25">
      <c r="A42" s="141">
        <v>44951</v>
      </c>
      <c r="B42" s="106" t="s">
        <v>848</v>
      </c>
      <c r="C42" s="92">
        <v>22700</v>
      </c>
      <c r="D42" s="1"/>
    </row>
    <row r="43" spans="1:4" x14ac:dyDescent="0.25">
      <c r="A43" s="141">
        <v>44945</v>
      </c>
      <c r="B43" s="106" t="s">
        <v>849</v>
      </c>
      <c r="C43" s="92">
        <v>2700</v>
      </c>
      <c r="D43" s="1"/>
    </row>
    <row r="44" spans="1:4" x14ac:dyDescent="0.25">
      <c r="A44" s="141">
        <v>44924</v>
      </c>
      <c r="B44" s="106" t="s">
        <v>851</v>
      </c>
      <c r="C44" s="92">
        <v>13900</v>
      </c>
      <c r="D44" s="1"/>
    </row>
    <row r="45" spans="1:4" x14ac:dyDescent="0.25">
      <c r="A45" s="141">
        <v>44918</v>
      </c>
      <c r="B45" s="106" t="s">
        <v>852</v>
      </c>
      <c r="C45" s="92">
        <v>4000</v>
      </c>
      <c r="D45" s="1"/>
    </row>
    <row r="46" spans="1:4" x14ac:dyDescent="0.25">
      <c r="A46" s="141">
        <v>44918</v>
      </c>
      <c r="B46" s="106" t="s">
        <v>853</v>
      </c>
      <c r="C46" s="92">
        <v>3000</v>
      </c>
      <c r="D46" s="1"/>
    </row>
    <row r="47" spans="1:4" x14ac:dyDescent="0.25">
      <c r="A47" s="141">
        <v>44916</v>
      </c>
      <c r="B47" s="106" t="s">
        <v>854</v>
      </c>
      <c r="C47" s="92">
        <v>5600</v>
      </c>
      <c r="D47" s="1"/>
    </row>
    <row r="48" spans="1:4" x14ac:dyDescent="0.25">
      <c r="A48" s="141">
        <v>44897</v>
      </c>
      <c r="B48" s="106" t="s">
        <v>855</v>
      </c>
      <c r="C48" s="92">
        <v>37650</v>
      </c>
      <c r="D48" s="1"/>
    </row>
    <row r="49" spans="1:4" x14ac:dyDescent="0.25">
      <c r="A49" s="141">
        <v>44965</v>
      </c>
      <c r="B49" s="91" t="s">
        <v>859</v>
      </c>
      <c r="C49" s="91">
        <v>7800</v>
      </c>
      <c r="D49" s="1"/>
    </row>
    <row r="50" spans="1:4" x14ac:dyDescent="0.25">
      <c r="A50" s="141">
        <v>44989</v>
      </c>
      <c r="B50" s="91" t="s">
        <v>861</v>
      </c>
      <c r="C50" s="91">
        <v>4300</v>
      </c>
      <c r="D50" s="1"/>
    </row>
    <row r="51" spans="1:4" x14ac:dyDescent="0.25">
      <c r="A51" s="141">
        <v>45010</v>
      </c>
      <c r="B51" s="91" t="s">
        <v>852</v>
      </c>
      <c r="C51" s="91">
        <v>4000</v>
      </c>
      <c r="D51" s="1"/>
    </row>
    <row r="52" spans="1:4" x14ac:dyDescent="0.25">
      <c r="A52" s="141">
        <v>44954</v>
      </c>
      <c r="B52" s="91" t="s">
        <v>871</v>
      </c>
      <c r="C52" s="91">
        <v>3500</v>
      </c>
      <c r="D52" s="1"/>
    </row>
    <row r="53" spans="1:4" x14ac:dyDescent="0.25">
      <c r="A53" s="141">
        <v>44974</v>
      </c>
      <c r="B53" s="91" t="s">
        <v>874</v>
      </c>
      <c r="C53" s="91">
        <v>2500</v>
      </c>
      <c r="D53" s="1"/>
    </row>
    <row r="54" spans="1:4" x14ac:dyDescent="0.25">
      <c r="A54" s="148">
        <v>44957</v>
      </c>
      <c r="B54" s="95" t="s">
        <v>884</v>
      </c>
      <c r="C54" s="95">
        <v>100</v>
      </c>
      <c r="D54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A49" workbookViewId="0">
      <selection activeCell="C67" sqref="C67"/>
    </sheetView>
  </sheetViews>
  <sheetFormatPr defaultRowHeight="15" x14ac:dyDescent="0.25"/>
  <cols>
    <col min="1" max="1" width="11.42578125" bestFit="1" customWidth="1"/>
    <col min="2" max="2" width="78.42578125" bestFit="1" customWidth="1"/>
    <col min="3" max="3" width="9" bestFit="1" customWidth="1"/>
    <col min="4" max="4" width="14.5703125" bestFit="1" customWidth="1"/>
  </cols>
  <sheetData>
    <row r="1" spans="1:4" x14ac:dyDescent="0.25">
      <c r="A1" s="5" t="s">
        <v>1010</v>
      </c>
      <c r="B1" s="3" t="s">
        <v>4</v>
      </c>
      <c r="C1" s="69" t="s">
        <v>2</v>
      </c>
      <c r="D1" s="6" t="s">
        <v>5</v>
      </c>
    </row>
    <row r="2" spans="1:4" x14ac:dyDescent="0.25">
      <c r="A2" s="114">
        <v>44776</v>
      </c>
      <c r="B2" s="104" t="s">
        <v>15</v>
      </c>
      <c r="C2" s="72">
        <v>240</v>
      </c>
      <c r="D2" s="14"/>
    </row>
    <row r="3" spans="1:4" x14ac:dyDescent="0.25">
      <c r="A3" s="114">
        <v>44776</v>
      </c>
      <c r="B3" s="104" t="s">
        <v>17</v>
      </c>
      <c r="C3" s="71">
        <v>1626</v>
      </c>
      <c r="D3" s="14"/>
    </row>
    <row r="4" spans="1:4" x14ac:dyDescent="0.25">
      <c r="A4" s="114">
        <v>44775</v>
      </c>
      <c r="B4" s="104" t="s">
        <v>21</v>
      </c>
      <c r="C4" s="71">
        <v>4000</v>
      </c>
      <c r="D4" s="14"/>
    </row>
    <row r="5" spans="1:4" x14ac:dyDescent="0.25">
      <c r="A5" s="114">
        <v>44771</v>
      </c>
      <c r="B5" s="104" t="s">
        <v>29</v>
      </c>
      <c r="C5" s="70">
        <v>2300</v>
      </c>
      <c r="D5" s="11"/>
    </row>
    <row r="6" spans="1:4" x14ac:dyDescent="0.25">
      <c r="A6" s="114">
        <v>44758</v>
      </c>
      <c r="B6" s="104" t="s">
        <v>32</v>
      </c>
      <c r="C6" s="70">
        <v>7000</v>
      </c>
      <c r="D6" s="11"/>
    </row>
    <row r="7" spans="1:4" x14ac:dyDescent="0.25">
      <c r="A7" s="114">
        <v>44673</v>
      </c>
      <c r="B7" s="104" t="s">
        <v>59</v>
      </c>
      <c r="C7" s="74">
        <v>4580</v>
      </c>
      <c r="D7" s="11"/>
    </row>
    <row r="8" spans="1:4" x14ac:dyDescent="0.25">
      <c r="A8" s="114">
        <v>44672</v>
      </c>
      <c r="B8" s="104" t="s">
        <v>61</v>
      </c>
      <c r="C8" s="74">
        <v>625</v>
      </c>
      <c r="D8" s="11"/>
    </row>
    <row r="9" spans="1:4" x14ac:dyDescent="0.25">
      <c r="A9" s="114">
        <v>44655</v>
      </c>
      <c r="B9" s="104" t="s">
        <v>75</v>
      </c>
      <c r="C9" s="74">
        <v>150</v>
      </c>
      <c r="D9" s="11"/>
    </row>
    <row r="10" spans="1:4" x14ac:dyDescent="0.25">
      <c r="A10" s="116" t="s">
        <v>84</v>
      </c>
      <c r="B10" s="9" t="s">
        <v>87</v>
      </c>
      <c r="C10" s="73">
        <v>50</v>
      </c>
      <c r="D10" s="16"/>
    </row>
    <row r="11" spans="1:4" x14ac:dyDescent="0.25">
      <c r="A11" s="116" t="s">
        <v>89</v>
      </c>
      <c r="B11" s="9" t="s">
        <v>90</v>
      </c>
      <c r="C11" s="73">
        <v>370</v>
      </c>
      <c r="D11" s="16"/>
    </row>
    <row r="12" spans="1:4" x14ac:dyDescent="0.25">
      <c r="A12" s="116" t="s">
        <v>92</v>
      </c>
      <c r="B12" s="9" t="s">
        <v>93</v>
      </c>
      <c r="C12" s="73">
        <v>285</v>
      </c>
      <c r="D12" s="11"/>
    </row>
    <row r="13" spans="1:4" x14ac:dyDescent="0.25">
      <c r="A13" s="116" t="s">
        <v>95</v>
      </c>
      <c r="B13" s="9" t="s">
        <v>103</v>
      </c>
      <c r="C13" s="73">
        <v>17</v>
      </c>
      <c r="D13" s="11"/>
    </row>
    <row r="14" spans="1:4" x14ac:dyDescent="0.25">
      <c r="A14" s="116" t="s">
        <v>95</v>
      </c>
      <c r="B14" s="17" t="s">
        <v>105</v>
      </c>
      <c r="C14" s="73">
        <v>55</v>
      </c>
      <c r="D14" s="11"/>
    </row>
    <row r="15" spans="1:4" x14ac:dyDescent="0.25">
      <c r="A15" s="114">
        <v>44696</v>
      </c>
      <c r="B15" s="9" t="s">
        <v>107</v>
      </c>
      <c r="C15" s="73">
        <v>54</v>
      </c>
      <c r="D15" s="11"/>
    </row>
    <row r="16" spans="1:4" x14ac:dyDescent="0.25">
      <c r="A16" s="116" t="s">
        <v>112</v>
      </c>
      <c r="B16" s="9" t="s">
        <v>113</v>
      </c>
      <c r="C16" s="73">
        <v>300</v>
      </c>
      <c r="D16" s="11"/>
    </row>
    <row r="17" spans="1:4" x14ac:dyDescent="0.25">
      <c r="A17" s="116" t="s">
        <v>115</v>
      </c>
      <c r="B17" s="17" t="s">
        <v>105</v>
      </c>
      <c r="C17" s="75">
        <v>45</v>
      </c>
      <c r="D17" s="11"/>
    </row>
    <row r="18" spans="1:4" x14ac:dyDescent="0.25">
      <c r="A18" s="114">
        <v>44715</v>
      </c>
      <c r="B18" s="9" t="s">
        <v>117</v>
      </c>
      <c r="C18" s="73">
        <v>2200</v>
      </c>
      <c r="D18" s="11"/>
    </row>
    <row r="19" spans="1:4" x14ac:dyDescent="0.25">
      <c r="A19" s="114">
        <v>44717</v>
      </c>
      <c r="B19" s="9" t="s">
        <v>121</v>
      </c>
      <c r="C19" s="73">
        <v>100</v>
      </c>
      <c r="D19" s="11"/>
    </row>
    <row r="20" spans="1:4" x14ac:dyDescent="0.25">
      <c r="A20" s="124" t="s">
        <v>127</v>
      </c>
      <c r="B20" s="9" t="s">
        <v>132</v>
      </c>
      <c r="C20" s="73">
        <v>300</v>
      </c>
      <c r="D20" s="16"/>
    </row>
    <row r="21" spans="1:4" x14ac:dyDescent="0.25">
      <c r="A21" s="114">
        <v>44652</v>
      </c>
      <c r="B21" s="9" t="s">
        <v>138</v>
      </c>
      <c r="C21" s="74">
        <v>600</v>
      </c>
      <c r="D21" s="16"/>
    </row>
    <row r="22" spans="1:4" x14ac:dyDescent="0.25">
      <c r="A22" s="114">
        <v>44672</v>
      </c>
      <c r="B22" s="9" t="s">
        <v>142</v>
      </c>
      <c r="C22" s="74">
        <v>210</v>
      </c>
      <c r="D22" s="11"/>
    </row>
    <row r="23" spans="1:4" x14ac:dyDescent="0.25">
      <c r="A23" s="114">
        <v>44695</v>
      </c>
      <c r="B23" s="9" t="s">
        <v>163</v>
      </c>
      <c r="C23" s="74">
        <v>450</v>
      </c>
      <c r="D23" s="11"/>
    </row>
    <row r="24" spans="1:4" x14ac:dyDescent="0.25">
      <c r="A24" s="114">
        <v>44735</v>
      </c>
      <c r="B24" s="10" t="s">
        <v>165</v>
      </c>
      <c r="C24" s="74">
        <v>400</v>
      </c>
      <c r="D24" s="11"/>
    </row>
    <row r="25" spans="1:4" x14ac:dyDescent="0.25">
      <c r="A25" s="114">
        <v>44743</v>
      </c>
      <c r="B25" s="9" t="s">
        <v>169</v>
      </c>
      <c r="C25" s="73">
        <v>92</v>
      </c>
      <c r="D25" s="11"/>
    </row>
    <row r="26" spans="1:4" x14ac:dyDescent="0.25">
      <c r="A26" s="114">
        <v>44747</v>
      </c>
      <c r="B26" s="9" t="s">
        <v>171</v>
      </c>
      <c r="C26" s="73">
        <v>1000</v>
      </c>
      <c r="D26" s="11"/>
    </row>
    <row r="27" spans="1:4" x14ac:dyDescent="0.25">
      <c r="A27" s="114">
        <v>44792</v>
      </c>
      <c r="B27" s="9" t="s">
        <v>177</v>
      </c>
      <c r="C27" s="73">
        <v>610</v>
      </c>
      <c r="D27" s="11"/>
    </row>
    <row r="28" spans="1:4" x14ac:dyDescent="0.25">
      <c r="A28" s="114">
        <v>44727</v>
      </c>
      <c r="B28" s="109" t="s">
        <v>276</v>
      </c>
      <c r="C28" s="77">
        <v>800</v>
      </c>
      <c r="D28" s="11"/>
    </row>
    <row r="29" spans="1:4" x14ac:dyDescent="0.25">
      <c r="A29" s="114">
        <v>44727</v>
      </c>
      <c r="B29" s="109" t="s">
        <v>278</v>
      </c>
      <c r="C29" s="77">
        <v>30</v>
      </c>
      <c r="D29" s="11"/>
    </row>
    <row r="30" spans="1:4" x14ac:dyDescent="0.25">
      <c r="A30" s="114">
        <v>44660.502881944441</v>
      </c>
      <c r="B30" s="127" t="s">
        <v>313</v>
      </c>
      <c r="C30" s="77">
        <v>1080</v>
      </c>
      <c r="D30" s="16"/>
    </row>
    <row r="31" spans="1:4" x14ac:dyDescent="0.25">
      <c r="A31" s="114">
        <v>44791</v>
      </c>
      <c r="B31" s="127" t="s">
        <v>315</v>
      </c>
      <c r="C31" s="72">
        <v>1290</v>
      </c>
      <c r="D31" s="16">
        <v>854</v>
      </c>
    </row>
    <row r="32" spans="1:4" x14ac:dyDescent="0.25">
      <c r="A32" s="114">
        <v>44783</v>
      </c>
      <c r="B32" s="127" t="s">
        <v>317</v>
      </c>
      <c r="C32" s="72">
        <v>1825</v>
      </c>
      <c r="D32" s="16"/>
    </row>
    <row r="33" spans="1:4" x14ac:dyDescent="0.25">
      <c r="A33" s="130">
        <v>44881</v>
      </c>
      <c r="B33" s="105" t="s">
        <v>399</v>
      </c>
      <c r="C33" s="79">
        <v>3600</v>
      </c>
      <c r="D33" s="31"/>
    </row>
    <row r="34" spans="1:4" x14ac:dyDescent="0.25">
      <c r="A34" s="130">
        <v>44822</v>
      </c>
      <c r="B34" s="105" t="s">
        <v>419</v>
      </c>
      <c r="C34" s="79">
        <v>1700</v>
      </c>
      <c r="D34" s="31"/>
    </row>
    <row r="35" spans="1:4" x14ac:dyDescent="0.25">
      <c r="A35" s="130">
        <v>44821</v>
      </c>
      <c r="B35" s="105" t="s">
        <v>421</v>
      </c>
      <c r="C35" s="79">
        <v>2300</v>
      </c>
      <c r="D35" s="31"/>
    </row>
    <row r="36" spans="1:4" x14ac:dyDescent="0.25">
      <c r="A36" s="133">
        <v>44810</v>
      </c>
      <c r="B36" s="33" t="s">
        <v>429</v>
      </c>
      <c r="C36" s="81">
        <v>610</v>
      </c>
      <c r="D36" s="31"/>
    </row>
    <row r="37" spans="1:4" x14ac:dyDescent="0.25">
      <c r="A37" s="133">
        <v>44809</v>
      </c>
      <c r="B37" s="33" t="s">
        <v>435</v>
      </c>
      <c r="C37" s="81">
        <v>245</v>
      </c>
      <c r="D37" s="31"/>
    </row>
    <row r="38" spans="1:4" x14ac:dyDescent="0.25">
      <c r="A38" s="133">
        <v>44835</v>
      </c>
      <c r="B38" s="33" t="s">
        <v>446</v>
      </c>
      <c r="C38" s="81">
        <v>50</v>
      </c>
      <c r="D38" s="31"/>
    </row>
    <row r="39" spans="1:4" x14ac:dyDescent="0.25">
      <c r="A39" s="133">
        <v>44835</v>
      </c>
      <c r="B39" s="33" t="s">
        <v>448</v>
      </c>
      <c r="C39" s="81">
        <v>400</v>
      </c>
      <c r="D39" s="31"/>
    </row>
    <row r="40" spans="1:4" x14ac:dyDescent="0.25">
      <c r="A40" s="130">
        <v>44879</v>
      </c>
      <c r="B40" s="32" t="s">
        <v>450</v>
      </c>
      <c r="C40" s="80">
        <v>198</v>
      </c>
      <c r="D40" s="31"/>
    </row>
    <row r="41" spans="1:4" x14ac:dyDescent="0.25">
      <c r="A41" s="130">
        <v>44891</v>
      </c>
      <c r="B41" s="31" t="s">
        <v>458</v>
      </c>
      <c r="C41" s="82">
        <v>1600</v>
      </c>
      <c r="D41" s="31"/>
    </row>
    <row r="42" spans="1:4" x14ac:dyDescent="0.25">
      <c r="A42" s="130">
        <v>44887</v>
      </c>
      <c r="B42" s="31" t="s">
        <v>460</v>
      </c>
      <c r="C42" s="82">
        <v>830</v>
      </c>
      <c r="D42" s="31"/>
    </row>
    <row r="43" spans="1:4" x14ac:dyDescent="0.25">
      <c r="A43" s="135">
        <v>44852</v>
      </c>
      <c r="B43" s="111" t="s">
        <v>464</v>
      </c>
      <c r="C43" s="83">
        <v>238</v>
      </c>
      <c r="D43" s="31"/>
    </row>
    <row r="44" spans="1:4" x14ac:dyDescent="0.25">
      <c r="A44" s="136">
        <v>44852</v>
      </c>
      <c r="B44" s="111" t="s">
        <v>466</v>
      </c>
      <c r="C44" s="84">
        <v>230</v>
      </c>
      <c r="D44" s="31"/>
    </row>
    <row r="45" spans="1:4" x14ac:dyDescent="0.25">
      <c r="A45" s="138">
        <v>44782</v>
      </c>
      <c r="B45" s="42" t="s">
        <v>484</v>
      </c>
      <c r="C45" s="85">
        <v>400</v>
      </c>
      <c r="D45" s="41"/>
    </row>
    <row r="46" spans="1:4" x14ac:dyDescent="0.25">
      <c r="A46" s="133">
        <v>44813</v>
      </c>
      <c r="B46" s="33" t="s">
        <v>495</v>
      </c>
      <c r="C46" s="81">
        <v>400</v>
      </c>
      <c r="D46" s="31"/>
    </row>
    <row r="47" spans="1:4" x14ac:dyDescent="0.25">
      <c r="A47" s="133" t="s">
        <v>517</v>
      </c>
      <c r="B47" s="33" t="s">
        <v>518</v>
      </c>
      <c r="C47" s="81">
        <v>37</v>
      </c>
      <c r="D47" s="31"/>
    </row>
    <row r="48" spans="1:4" x14ac:dyDescent="0.25">
      <c r="A48" s="133">
        <v>44867</v>
      </c>
      <c r="B48" s="33" t="s">
        <v>586</v>
      </c>
      <c r="C48" s="81">
        <v>200</v>
      </c>
      <c r="D48" s="31"/>
    </row>
    <row r="49" spans="1:4" x14ac:dyDescent="0.25">
      <c r="A49" s="133">
        <v>44867</v>
      </c>
      <c r="B49" s="33" t="s">
        <v>588</v>
      </c>
      <c r="C49" s="81">
        <v>22</v>
      </c>
      <c r="D49" s="31"/>
    </row>
    <row r="50" spans="1:4" x14ac:dyDescent="0.25">
      <c r="A50" s="133">
        <v>44877</v>
      </c>
      <c r="B50" s="33" t="s">
        <v>592</v>
      </c>
      <c r="C50" s="81">
        <v>36</v>
      </c>
      <c r="D50" s="31"/>
    </row>
    <row r="51" spans="1:4" x14ac:dyDescent="0.25">
      <c r="A51" s="133">
        <v>44877</v>
      </c>
      <c r="B51" s="33" t="s">
        <v>592</v>
      </c>
      <c r="C51" s="81">
        <v>5</v>
      </c>
      <c r="D51" s="31"/>
    </row>
    <row r="52" spans="1:4" x14ac:dyDescent="0.25">
      <c r="A52" s="133">
        <v>44878</v>
      </c>
      <c r="B52" s="33" t="s">
        <v>592</v>
      </c>
      <c r="C52" s="81">
        <v>150</v>
      </c>
      <c r="D52" s="31"/>
    </row>
    <row r="53" spans="1:4" x14ac:dyDescent="0.25">
      <c r="A53" s="133">
        <v>44886</v>
      </c>
      <c r="B53" s="38" t="s">
        <v>633</v>
      </c>
      <c r="C53" s="81">
        <v>350</v>
      </c>
      <c r="D53" s="31"/>
    </row>
    <row r="54" spans="1:4" x14ac:dyDescent="0.25">
      <c r="A54" s="133">
        <v>44890</v>
      </c>
      <c r="B54" s="33" t="s">
        <v>634</v>
      </c>
      <c r="C54" s="88">
        <v>90</v>
      </c>
      <c r="D54" s="31"/>
    </row>
    <row r="55" spans="1:4" x14ac:dyDescent="0.25">
      <c r="A55" s="142">
        <v>44988</v>
      </c>
      <c r="B55" s="106" t="s">
        <v>842</v>
      </c>
      <c r="C55" s="92">
        <v>1340</v>
      </c>
      <c r="D55" s="1"/>
    </row>
    <row r="56" spans="1:4" x14ac:dyDescent="0.25">
      <c r="A56" s="142">
        <v>44986</v>
      </c>
      <c r="B56" s="91" t="s">
        <v>876</v>
      </c>
      <c r="C56" s="91">
        <v>40</v>
      </c>
      <c r="D56" s="1"/>
    </row>
    <row r="57" spans="1:4" x14ac:dyDescent="0.25">
      <c r="A57" s="147">
        <v>44912</v>
      </c>
      <c r="B57" s="95" t="s">
        <v>879</v>
      </c>
      <c r="C57" s="95">
        <v>40</v>
      </c>
      <c r="D57" s="1"/>
    </row>
    <row r="58" spans="1:4" x14ac:dyDescent="0.25">
      <c r="A58" s="147">
        <v>44912</v>
      </c>
      <c r="B58" s="95" t="s">
        <v>880</v>
      </c>
      <c r="C58" s="95">
        <v>96</v>
      </c>
      <c r="D58" s="1"/>
    </row>
    <row r="59" spans="1:4" x14ac:dyDescent="0.25">
      <c r="A59" s="147">
        <v>44924</v>
      </c>
      <c r="B59" s="95" t="s">
        <v>881</v>
      </c>
      <c r="C59" s="95">
        <v>188</v>
      </c>
      <c r="D59" s="1"/>
    </row>
    <row r="60" spans="1:4" x14ac:dyDescent="0.25">
      <c r="A60" s="147">
        <v>44944</v>
      </c>
      <c r="B60" s="95" t="s">
        <v>882</v>
      </c>
      <c r="C60" s="95">
        <v>240</v>
      </c>
      <c r="D60" s="1"/>
    </row>
    <row r="61" spans="1:4" x14ac:dyDescent="0.25">
      <c r="A61" s="147">
        <v>44946</v>
      </c>
      <c r="B61" s="95" t="s">
        <v>883</v>
      </c>
      <c r="C61" s="95">
        <v>103</v>
      </c>
      <c r="D61" s="1"/>
    </row>
    <row r="62" spans="1:4" ht="15.75" x14ac:dyDescent="0.25">
      <c r="A62" s="149">
        <v>44967</v>
      </c>
      <c r="B62" s="96" t="s">
        <v>897</v>
      </c>
      <c r="C62" s="96">
        <v>350</v>
      </c>
      <c r="D62" s="1"/>
    </row>
    <row r="63" spans="1:4" ht="15.75" x14ac:dyDescent="0.25">
      <c r="A63" s="149">
        <v>44976</v>
      </c>
      <c r="B63" s="96" t="s">
        <v>898</v>
      </c>
      <c r="C63" s="96">
        <v>330</v>
      </c>
      <c r="D63" s="1"/>
    </row>
    <row r="64" spans="1:4" x14ac:dyDescent="0.25">
      <c r="A64" s="150">
        <v>44997</v>
      </c>
      <c r="B64" s="98" t="s">
        <v>900</v>
      </c>
      <c r="C64" s="98">
        <v>440</v>
      </c>
      <c r="D64" s="1"/>
    </row>
    <row r="65" spans="1:4" x14ac:dyDescent="0.25">
      <c r="A65" s="150">
        <v>45011</v>
      </c>
      <c r="B65" s="98" t="s">
        <v>901</v>
      </c>
      <c r="C65" s="98">
        <v>1325</v>
      </c>
      <c r="D65" s="1"/>
    </row>
    <row r="66" spans="1:4" x14ac:dyDescent="0.25">
      <c r="A66" s="150">
        <v>45011</v>
      </c>
      <c r="B66" s="98" t="s">
        <v>902</v>
      </c>
      <c r="C66" s="98">
        <v>425</v>
      </c>
      <c r="D66" s="1"/>
    </row>
    <row r="67" spans="1:4" x14ac:dyDescent="0.25">
      <c r="C67" s="15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G19" sqref="G19"/>
    </sheetView>
  </sheetViews>
  <sheetFormatPr defaultRowHeight="15" x14ac:dyDescent="0.25"/>
  <cols>
    <col min="1" max="1" width="11.28515625" bestFit="1" customWidth="1"/>
    <col min="2" max="2" width="26.28515625" bestFit="1" customWidth="1"/>
    <col min="3" max="3" width="9" bestFit="1" customWidth="1"/>
    <col min="4" max="4" width="14.5703125" bestFit="1" customWidth="1"/>
  </cols>
  <sheetData>
    <row r="1" spans="1:4" x14ac:dyDescent="0.25">
      <c r="A1" s="5" t="s">
        <v>1010</v>
      </c>
      <c r="B1" s="3" t="s">
        <v>4</v>
      </c>
      <c r="C1" s="69" t="s">
        <v>2</v>
      </c>
      <c r="D1" s="6" t="s">
        <v>5</v>
      </c>
    </row>
    <row r="2" spans="1:4" x14ac:dyDescent="0.25">
      <c r="A2" s="115">
        <v>44772</v>
      </c>
      <c r="B2" s="104" t="s">
        <v>25</v>
      </c>
      <c r="C2" s="73">
        <v>479</v>
      </c>
      <c r="D2" s="11"/>
    </row>
    <row r="3" spans="1:4" x14ac:dyDescent="0.25">
      <c r="A3" s="115">
        <v>44666.584270833337</v>
      </c>
      <c r="B3" s="127" t="s">
        <v>25</v>
      </c>
      <c r="C3" s="74">
        <v>666</v>
      </c>
      <c r="D3" s="16"/>
    </row>
    <row r="4" spans="1:4" x14ac:dyDescent="0.25">
      <c r="A4" s="146">
        <v>44901</v>
      </c>
      <c r="B4" s="95" t="s">
        <v>877</v>
      </c>
      <c r="C4" s="95">
        <v>150</v>
      </c>
      <c r="D4" s="1"/>
    </row>
    <row r="5" spans="1:4" x14ac:dyDescent="0.25">
      <c r="A5" s="131">
        <v>44856</v>
      </c>
      <c r="B5" s="105" t="s">
        <v>403</v>
      </c>
      <c r="C5" s="80">
        <v>239</v>
      </c>
      <c r="D5" s="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6"/>
  <sheetViews>
    <sheetView topLeftCell="A105" workbookViewId="0">
      <selection activeCell="C105" sqref="C1:C1048576"/>
    </sheetView>
  </sheetViews>
  <sheetFormatPr defaultRowHeight="15" x14ac:dyDescent="0.25"/>
  <cols>
    <col min="1" max="1" width="15.140625" bestFit="1" customWidth="1"/>
    <col min="2" max="2" width="86.42578125" bestFit="1" customWidth="1"/>
    <col min="3" max="3" width="9" bestFit="1" customWidth="1"/>
    <col min="4" max="4" width="14.5703125" bestFit="1" customWidth="1"/>
  </cols>
  <sheetData>
    <row r="1" spans="1:4" x14ac:dyDescent="0.25">
      <c r="A1" s="5" t="s">
        <v>1010</v>
      </c>
      <c r="B1" s="3" t="s">
        <v>4</v>
      </c>
      <c r="C1" s="69" t="s">
        <v>2</v>
      </c>
      <c r="D1" s="6" t="s">
        <v>5</v>
      </c>
    </row>
    <row r="2" spans="1:4" x14ac:dyDescent="0.25">
      <c r="A2" s="119">
        <v>44687</v>
      </c>
      <c r="B2" s="104" t="s">
        <v>50</v>
      </c>
      <c r="C2" s="74">
        <v>6829</v>
      </c>
      <c r="D2" s="11"/>
    </row>
    <row r="3" spans="1:4" x14ac:dyDescent="0.25">
      <c r="A3" s="119">
        <v>44686</v>
      </c>
      <c r="B3" s="104" t="s">
        <v>52</v>
      </c>
      <c r="C3" s="74">
        <v>5974</v>
      </c>
      <c r="D3" s="11"/>
    </row>
    <row r="4" spans="1:4" x14ac:dyDescent="0.25">
      <c r="A4" s="119">
        <v>44684</v>
      </c>
      <c r="B4" s="104" t="s">
        <v>53</v>
      </c>
      <c r="C4" s="74">
        <v>6700</v>
      </c>
      <c r="D4" s="11"/>
    </row>
    <row r="5" spans="1:4" x14ac:dyDescent="0.25">
      <c r="A5" s="119">
        <v>44684</v>
      </c>
      <c r="B5" s="104" t="s">
        <v>55</v>
      </c>
      <c r="C5" s="74">
        <v>588</v>
      </c>
      <c r="D5" s="11"/>
    </row>
    <row r="6" spans="1:4" x14ac:dyDescent="0.25">
      <c r="A6" s="119">
        <v>44682</v>
      </c>
      <c r="B6" s="104" t="s">
        <v>57</v>
      </c>
      <c r="C6" s="74">
        <v>400</v>
      </c>
      <c r="D6" s="11"/>
    </row>
    <row r="7" spans="1:4" x14ac:dyDescent="0.25">
      <c r="A7" s="119">
        <v>44660</v>
      </c>
      <c r="B7" s="104" t="s">
        <v>70</v>
      </c>
      <c r="C7" s="74">
        <v>10800</v>
      </c>
      <c r="D7" s="11"/>
    </row>
    <row r="8" spans="1:4" x14ac:dyDescent="0.25">
      <c r="A8" s="119">
        <v>44657</v>
      </c>
      <c r="B8" s="104" t="s">
        <v>70</v>
      </c>
      <c r="C8" s="74">
        <v>9000</v>
      </c>
      <c r="D8" s="11"/>
    </row>
    <row r="9" spans="1:4" x14ac:dyDescent="0.25">
      <c r="A9" s="121">
        <v>44838</v>
      </c>
      <c r="B9" s="9" t="s">
        <v>79</v>
      </c>
      <c r="C9" s="73">
        <v>50</v>
      </c>
      <c r="D9" s="11"/>
    </row>
    <row r="10" spans="1:4" x14ac:dyDescent="0.25">
      <c r="A10" s="120" t="s">
        <v>84</v>
      </c>
      <c r="B10" s="9" t="s">
        <v>85</v>
      </c>
      <c r="C10" s="73">
        <v>180</v>
      </c>
      <c r="D10" s="16"/>
    </row>
    <row r="11" spans="1:4" x14ac:dyDescent="0.25">
      <c r="A11" s="120" t="s">
        <v>95</v>
      </c>
      <c r="B11" s="9" t="s">
        <v>96</v>
      </c>
      <c r="C11" s="73">
        <v>75</v>
      </c>
      <c r="D11" s="11"/>
    </row>
    <row r="12" spans="1:4" x14ac:dyDescent="0.25">
      <c r="A12" s="121">
        <v>44566</v>
      </c>
      <c r="B12" s="9" t="s">
        <v>98</v>
      </c>
      <c r="C12" s="73">
        <v>325</v>
      </c>
      <c r="D12" s="11"/>
    </row>
    <row r="13" spans="1:4" x14ac:dyDescent="0.25">
      <c r="A13" s="121">
        <v>44566</v>
      </c>
      <c r="B13" s="9" t="s">
        <v>100</v>
      </c>
      <c r="C13" s="73">
        <v>580</v>
      </c>
      <c r="D13" s="11"/>
    </row>
    <row r="14" spans="1:4" x14ac:dyDescent="0.25">
      <c r="A14" s="120" t="s">
        <v>109</v>
      </c>
      <c r="B14" s="9" t="s">
        <v>110</v>
      </c>
      <c r="C14" s="73">
        <v>95</v>
      </c>
      <c r="D14" s="11"/>
    </row>
    <row r="15" spans="1:4" x14ac:dyDescent="0.25">
      <c r="A15" s="119">
        <v>44717</v>
      </c>
      <c r="B15" s="9" t="s">
        <v>119</v>
      </c>
      <c r="C15" s="73">
        <v>637</v>
      </c>
      <c r="D15" s="11"/>
    </row>
    <row r="16" spans="1:4" x14ac:dyDescent="0.25">
      <c r="A16" s="119" t="s">
        <v>127</v>
      </c>
      <c r="B16" s="9" t="s">
        <v>128</v>
      </c>
      <c r="C16" s="73">
        <v>350</v>
      </c>
      <c r="D16" s="16"/>
    </row>
    <row r="17" spans="1:4" x14ac:dyDescent="0.25">
      <c r="A17" s="120" t="s">
        <v>127</v>
      </c>
      <c r="B17" s="17" t="s">
        <v>130</v>
      </c>
      <c r="C17" s="75">
        <v>120</v>
      </c>
      <c r="D17" s="16"/>
    </row>
    <row r="18" spans="1:4" x14ac:dyDescent="0.25">
      <c r="A18" s="120" t="s">
        <v>127</v>
      </c>
      <c r="B18" s="9" t="s">
        <v>134</v>
      </c>
      <c r="C18" s="73">
        <v>500</v>
      </c>
      <c r="D18" s="16"/>
    </row>
    <row r="19" spans="1:4" x14ac:dyDescent="0.25">
      <c r="A19" s="119">
        <v>44667</v>
      </c>
      <c r="B19" s="9" t="s">
        <v>140</v>
      </c>
      <c r="C19" s="74">
        <v>87</v>
      </c>
      <c r="D19" s="16"/>
    </row>
    <row r="20" spans="1:4" x14ac:dyDescent="0.25">
      <c r="A20" s="119">
        <v>44668</v>
      </c>
      <c r="B20" s="9" t="s">
        <v>141</v>
      </c>
      <c r="C20" s="74">
        <v>200</v>
      </c>
      <c r="D20" s="11"/>
    </row>
    <row r="21" spans="1:4" x14ac:dyDescent="0.25">
      <c r="A21" s="119">
        <v>44678</v>
      </c>
      <c r="B21" s="9" t="s">
        <v>144</v>
      </c>
      <c r="C21" s="74">
        <v>400</v>
      </c>
      <c r="D21" s="11"/>
    </row>
    <row r="22" spans="1:4" x14ac:dyDescent="0.25">
      <c r="A22" s="119">
        <v>44683</v>
      </c>
      <c r="B22" s="9" t="s">
        <v>146</v>
      </c>
      <c r="C22" s="74">
        <v>300</v>
      </c>
      <c r="D22" s="11"/>
    </row>
    <row r="23" spans="1:4" x14ac:dyDescent="0.25">
      <c r="A23" s="119">
        <v>44682</v>
      </c>
      <c r="B23" s="9" t="s">
        <v>148</v>
      </c>
      <c r="C23" s="74">
        <v>100</v>
      </c>
      <c r="D23" s="11"/>
    </row>
    <row r="24" spans="1:4" x14ac:dyDescent="0.25">
      <c r="A24" s="119">
        <v>44682</v>
      </c>
      <c r="B24" s="9" t="s">
        <v>150</v>
      </c>
      <c r="C24" s="74">
        <v>150</v>
      </c>
      <c r="D24" s="11"/>
    </row>
    <row r="25" spans="1:4" x14ac:dyDescent="0.25">
      <c r="A25" s="119">
        <v>44682</v>
      </c>
      <c r="B25" s="9" t="s">
        <v>152</v>
      </c>
      <c r="C25" s="74">
        <v>210</v>
      </c>
      <c r="D25" s="11"/>
    </row>
    <row r="26" spans="1:4" x14ac:dyDescent="0.25">
      <c r="A26" s="119">
        <v>44682</v>
      </c>
      <c r="B26" s="9" t="s">
        <v>154</v>
      </c>
      <c r="C26" s="74">
        <v>300</v>
      </c>
      <c r="D26" s="11"/>
    </row>
    <row r="27" spans="1:4" x14ac:dyDescent="0.25">
      <c r="A27" s="119">
        <v>44682</v>
      </c>
      <c r="B27" s="9" t="s">
        <v>156</v>
      </c>
      <c r="C27" s="74">
        <v>950</v>
      </c>
      <c r="D27" s="11"/>
    </row>
    <row r="28" spans="1:4" x14ac:dyDescent="0.25">
      <c r="A28" s="119">
        <v>44682</v>
      </c>
      <c r="B28" s="9" t="s">
        <v>158</v>
      </c>
      <c r="C28" s="74">
        <v>1350</v>
      </c>
      <c r="D28" s="11"/>
    </row>
    <row r="29" spans="1:4" x14ac:dyDescent="0.25">
      <c r="A29" s="119">
        <v>44682</v>
      </c>
      <c r="B29" s="9" t="s">
        <v>160</v>
      </c>
      <c r="C29" s="74">
        <v>20</v>
      </c>
      <c r="D29" s="11"/>
    </row>
    <row r="30" spans="1:4" x14ac:dyDescent="0.25">
      <c r="A30" s="119">
        <v>44695</v>
      </c>
      <c r="B30" s="9" t="s">
        <v>144</v>
      </c>
      <c r="C30" s="74">
        <v>200</v>
      </c>
      <c r="D30" s="11"/>
    </row>
    <row r="31" spans="1:4" x14ac:dyDescent="0.25">
      <c r="A31" s="119">
        <v>44788</v>
      </c>
      <c r="B31" s="10" t="s">
        <v>173</v>
      </c>
      <c r="C31" s="73">
        <v>1760</v>
      </c>
      <c r="D31" s="11"/>
    </row>
    <row r="32" spans="1:4" x14ac:dyDescent="0.25">
      <c r="A32" s="119">
        <v>44788</v>
      </c>
      <c r="B32" s="9" t="s">
        <v>175</v>
      </c>
      <c r="C32" s="73">
        <v>400</v>
      </c>
      <c r="D32" s="11"/>
    </row>
    <row r="33" spans="1:4" x14ac:dyDescent="0.25">
      <c r="A33" s="119">
        <v>44779</v>
      </c>
      <c r="B33" s="9" t="s">
        <v>184</v>
      </c>
      <c r="C33" s="73">
        <v>300</v>
      </c>
      <c r="D33" s="11"/>
    </row>
    <row r="34" spans="1:4" x14ac:dyDescent="0.25">
      <c r="A34" s="119">
        <v>44779</v>
      </c>
      <c r="B34" s="9" t="s">
        <v>186</v>
      </c>
      <c r="C34" s="73">
        <v>600</v>
      </c>
      <c r="D34" s="11"/>
    </row>
    <row r="35" spans="1:4" x14ac:dyDescent="0.25">
      <c r="A35" s="119">
        <v>44788</v>
      </c>
      <c r="B35" s="9" t="s">
        <v>188</v>
      </c>
      <c r="C35" s="73">
        <v>110</v>
      </c>
      <c r="D35" s="11"/>
    </row>
    <row r="36" spans="1:4" x14ac:dyDescent="0.25">
      <c r="A36" s="119">
        <v>44788</v>
      </c>
      <c r="B36" s="9" t="s">
        <v>190</v>
      </c>
      <c r="C36" s="73">
        <v>827</v>
      </c>
      <c r="D36" s="11"/>
    </row>
    <row r="37" spans="1:4" x14ac:dyDescent="0.25">
      <c r="A37" s="119">
        <v>44685</v>
      </c>
      <c r="B37" s="9" t="s">
        <v>194</v>
      </c>
      <c r="C37" s="74">
        <v>30</v>
      </c>
      <c r="D37" s="11"/>
    </row>
    <row r="38" spans="1:4" x14ac:dyDescent="0.25">
      <c r="A38" s="119" t="s">
        <v>196</v>
      </c>
      <c r="B38" s="9" t="s">
        <v>197</v>
      </c>
      <c r="C38" s="74">
        <v>60</v>
      </c>
      <c r="D38" s="11"/>
    </row>
    <row r="39" spans="1:4" x14ac:dyDescent="0.25">
      <c r="A39" s="119" t="s">
        <v>196</v>
      </c>
      <c r="B39" s="9" t="s">
        <v>199</v>
      </c>
      <c r="C39" s="74">
        <v>30</v>
      </c>
      <c r="D39" s="11"/>
    </row>
    <row r="40" spans="1:4" x14ac:dyDescent="0.25">
      <c r="A40" s="119" t="s">
        <v>196</v>
      </c>
      <c r="B40" s="9" t="s">
        <v>201</v>
      </c>
      <c r="C40" s="76">
        <v>50</v>
      </c>
      <c r="D40" s="11"/>
    </row>
    <row r="41" spans="1:4" x14ac:dyDescent="0.25">
      <c r="A41" s="119" t="s">
        <v>196</v>
      </c>
      <c r="B41" s="9" t="s">
        <v>203</v>
      </c>
      <c r="C41" s="76">
        <v>30</v>
      </c>
      <c r="D41" s="11"/>
    </row>
    <row r="42" spans="1:4" x14ac:dyDescent="0.25">
      <c r="A42" s="119" t="s">
        <v>196</v>
      </c>
      <c r="B42" s="9" t="s">
        <v>205</v>
      </c>
      <c r="C42" s="76">
        <v>100</v>
      </c>
      <c r="D42" s="11"/>
    </row>
    <row r="43" spans="1:4" x14ac:dyDescent="0.25">
      <c r="A43" s="119">
        <v>44672</v>
      </c>
      <c r="B43" s="9" t="s">
        <v>207</v>
      </c>
      <c r="C43" s="74">
        <v>360</v>
      </c>
      <c r="D43" s="11"/>
    </row>
    <row r="44" spans="1:4" x14ac:dyDescent="0.25">
      <c r="A44" s="119">
        <v>44672</v>
      </c>
      <c r="B44" s="9" t="s">
        <v>132</v>
      </c>
      <c r="C44" s="74">
        <v>625</v>
      </c>
      <c r="D44" s="11"/>
    </row>
    <row r="45" spans="1:4" x14ac:dyDescent="0.25">
      <c r="A45" s="119">
        <v>44672</v>
      </c>
      <c r="B45" s="9" t="s">
        <v>210</v>
      </c>
      <c r="C45" s="74">
        <v>180</v>
      </c>
      <c r="D45" s="11"/>
    </row>
    <row r="46" spans="1:4" x14ac:dyDescent="0.25">
      <c r="A46" s="119">
        <v>44672</v>
      </c>
      <c r="B46" s="9" t="s">
        <v>212</v>
      </c>
      <c r="C46" s="74">
        <v>160</v>
      </c>
      <c r="D46" s="11"/>
    </row>
    <row r="47" spans="1:4" x14ac:dyDescent="0.25">
      <c r="A47" s="119">
        <v>44672</v>
      </c>
      <c r="B47" s="9" t="s">
        <v>214</v>
      </c>
      <c r="C47" s="74">
        <v>120</v>
      </c>
      <c r="D47" s="11"/>
    </row>
    <row r="48" spans="1:4" x14ac:dyDescent="0.25">
      <c r="A48" s="119">
        <v>44672</v>
      </c>
      <c r="B48" s="9" t="s">
        <v>216</v>
      </c>
      <c r="C48" s="74">
        <v>490</v>
      </c>
      <c r="D48" s="11"/>
    </row>
    <row r="49" spans="1:4" x14ac:dyDescent="0.25">
      <c r="A49" s="119">
        <v>44672</v>
      </c>
      <c r="B49" s="9" t="s">
        <v>218</v>
      </c>
      <c r="C49" s="74">
        <v>420</v>
      </c>
      <c r="D49" s="11"/>
    </row>
    <row r="50" spans="1:4" x14ac:dyDescent="0.25">
      <c r="A50" s="119">
        <v>44672</v>
      </c>
      <c r="B50" s="9" t="s">
        <v>220</v>
      </c>
      <c r="C50" s="74">
        <v>300</v>
      </c>
      <c r="D50" s="11"/>
    </row>
    <row r="51" spans="1:4" x14ac:dyDescent="0.25">
      <c r="A51" s="119">
        <v>44672</v>
      </c>
      <c r="B51" s="9" t="s">
        <v>222</v>
      </c>
      <c r="C51" s="74">
        <v>80</v>
      </c>
      <c r="D51" s="11"/>
    </row>
    <row r="52" spans="1:4" x14ac:dyDescent="0.25">
      <c r="A52" s="119">
        <v>44672</v>
      </c>
      <c r="B52" s="9" t="s">
        <v>224</v>
      </c>
      <c r="C52" s="74">
        <v>150</v>
      </c>
      <c r="D52" s="11"/>
    </row>
    <row r="53" spans="1:4" x14ac:dyDescent="0.25">
      <c r="A53" s="119">
        <v>44672</v>
      </c>
      <c r="B53" s="9" t="s">
        <v>226</v>
      </c>
      <c r="C53" s="74">
        <v>320</v>
      </c>
      <c r="D53" s="11"/>
    </row>
    <row r="54" spans="1:4" x14ac:dyDescent="0.25">
      <c r="A54" s="119">
        <v>44672</v>
      </c>
      <c r="B54" s="9" t="s">
        <v>228</v>
      </c>
      <c r="C54" s="74">
        <v>380</v>
      </c>
      <c r="D54" s="11"/>
    </row>
    <row r="55" spans="1:4" x14ac:dyDescent="0.25">
      <c r="A55" s="119">
        <v>44672</v>
      </c>
      <c r="B55" s="9" t="s">
        <v>230</v>
      </c>
      <c r="C55" s="74">
        <v>50</v>
      </c>
      <c r="D55" s="11"/>
    </row>
    <row r="56" spans="1:4" x14ac:dyDescent="0.25">
      <c r="A56" s="119">
        <v>44672</v>
      </c>
      <c r="B56" s="9" t="s">
        <v>232</v>
      </c>
      <c r="C56" s="74">
        <v>180</v>
      </c>
      <c r="D56" s="11"/>
    </row>
    <row r="57" spans="1:4" x14ac:dyDescent="0.25">
      <c r="A57" s="119">
        <v>44672</v>
      </c>
      <c r="B57" s="9" t="s">
        <v>234</v>
      </c>
      <c r="C57" s="74">
        <v>420</v>
      </c>
      <c r="D57" s="11"/>
    </row>
    <row r="58" spans="1:4" x14ac:dyDescent="0.25">
      <c r="A58" s="119">
        <v>44672</v>
      </c>
      <c r="B58" s="9" t="s">
        <v>236</v>
      </c>
      <c r="C58" s="74">
        <v>440</v>
      </c>
      <c r="D58" s="11"/>
    </row>
    <row r="59" spans="1:4" x14ac:dyDescent="0.25">
      <c r="A59" s="119">
        <v>44672</v>
      </c>
      <c r="B59" s="9" t="s">
        <v>238</v>
      </c>
      <c r="C59" s="74">
        <v>160</v>
      </c>
      <c r="D59" s="11"/>
    </row>
    <row r="60" spans="1:4" x14ac:dyDescent="0.25">
      <c r="A60" s="119">
        <v>44672</v>
      </c>
      <c r="B60" s="9" t="s">
        <v>240</v>
      </c>
      <c r="C60" s="74">
        <v>150</v>
      </c>
      <c r="D60" s="11"/>
    </row>
    <row r="61" spans="1:4" x14ac:dyDescent="0.25">
      <c r="A61" s="119">
        <v>44672</v>
      </c>
      <c r="B61" s="9" t="s">
        <v>242</v>
      </c>
      <c r="C61" s="74">
        <v>100</v>
      </c>
      <c r="D61" s="11"/>
    </row>
    <row r="62" spans="1:4" x14ac:dyDescent="0.25">
      <c r="A62" s="119">
        <v>44672</v>
      </c>
      <c r="B62" s="9" t="s">
        <v>244</v>
      </c>
      <c r="C62" s="74">
        <v>70</v>
      </c>
      <c r="D62" s="11"/>
    </row>
    <row r="63" spans="1:4" x14ac:dyDescent="0.25">
      <c r="A63" s="119">
        <v>44672</v>
      </c>
      <c r="B63" s="9" t="s">
        <v>246</v>
      </c>
      <c r="C63" s="74">
        <v>70</v>
      </c>
      <c r="D63" s="11"/>
    </row>
    <row r="64" spans="1:4" x14ac:dyDescent="0.25">
      <c r="A64" s="119">
        <v>44672</v>
      </c>
      <c r="B64" s="9" t="s">
        <v>248</v>
      </c>
      <c r="C64" s="74">
        <v>45</v>
      </c>
      <c r="D64" s="11"/>
    </row>
    <row r="65" spans="1:4" x14ac:dyDescent="0.25">
      <c r="A65" s="119">
        <v>44672</v>
      </c>
      <c r="B65" s="9" t="s">
        <v>250</v>
      </c>
      <c r="C65" s="74">
        <v>20</v>
      </c>
      <c r="D65" s="11"/>
    </row>
    <row r="66" spans="1:4" x14ac:dyDescent="0.25">
      <c r="A66" s="119">
        <v>44672</v>
      </c>
      <c r="B66" s="9" t="s">
        <v>252</v>
      </c>
      <c r="C66" s="74">
        <v>20</v>
      </c>
      <c r="D66" s="11"/>
    </row>
    <row r="67" spans="1:4" x14ac:dyDescent="0.25">
      <c r="A67" s="119">
        <v>44672</v>
      </c>
      <c r="B67" s="9" t="s">
        <v>254</v>
      </c>
      <c r="C67" s="74">
        <v>20</v>
      </c>
      <c r="D67" s="11"/>
    </row>
    <row r="68" spans="1:4" x14ac:dyDescent="0.25">
      <c r="A68" s="119">
        <v>44672</v>
      </c>
      <c r="B68" s="9" t="s">
        <v>256</v>
      </c>
      <c r="C68" s="74">
        <v>30</v>
      </c>
      <c r="D68" s="11"/>
    </row>
    <row r="69" spans="1:4" x14ac:dyDescent="0.25">
      <c r="A69" s="119">
        <v>44672</v>
      </c>
      <c r="B69" s="9" t="s">
        <v>258</v>
      </c>
      <c r="C69" s="74">
        <v>20</v>
      </c>
      <c r="D69" s="11"/>
    </row>
    <row r="70" spans="1:4" x14ac:dyDescent="0.25">
      <c r="A70" s="119">
        <v>44672</v>
      </c>
      <c r="B70" s="9" t="s">
        <v>260</v>
      </c>
      <c r="C70" s="74">
        <v>40</v>
      </c>
      <c r="D70" s="11"/>
    </row>
    <row r="71" spans="1:4" x14ac:dyDescent="0.25">
      <c r="A71" s="119">
        <v>44672</v>
      </c>
      <c r="B71" s="9" t="s">
        <v>262</v>
      </c>
      <c r="C71" s="74">
        <v>400</v>
      </c>
      <c r="D71" s="11"/>
    </row>
    <row r="72" spans="1:4" x14ac:dyDescent="0.25">
      <c r="A72" s="119">
        <v>44672</v>
      </c>
      <c r="B72" s="9" t="s">
        <v>265</v>
      </c>
      <c r="C72" s="74">
        <v>40</v>
      </c>
      <c r="D72" s="11"/>
    </row>
    <row r="73" spans="1:4" x14ac:dyDescent="0.25">
      <c r="A73" s="119">
        <v>44676</v>
      </c>
      <c r="B73" s="9" t="s">
        <v>267</v>
      </c>
      <c r="C73" s="74">
        <v>310</v>
      </c>
      <c r="D73" s="11"/>
    </row>
    <row r="74" spans="1:4" x14ac:dyDescent="0.25">
      <c r="A74" s="119" t="s">
        <v>268</v>
      </c>
      <c r="B74" s="9" t="s">
        <v>269</v>
      </c>
      <c r="C74" s="74">
        <v>1000</v>
      </c>
      <c r="D74" s="11"/>
    </row>
    <row r="75" spans="1:4" x14ac:dyDescent="0.25">
      <c r="A75" s="119">
        <v>44566</v>
      </c>
      <c r="B75" s="9" t="s">
        <v>270</v>
      </c>
      <c r="C75" s="74">
        <v>40</v>
      </c>
      <c r="D75" s="11"/>
    </row>
    <row r="76" spans="1:4" x14ac:dyDescent="0.25">
      <c r="A76" s="119">
        <v>44566</v>
      </c>
      <c r="B76" s="9" t="s">
        <v>272</v>
      </c>
      <c r="C76" s="74">
        <v>1550</v>
      </c>
      <c r="D76" s="11"/>
    </row>
    <row r="77" spans="1:4" x14ac:dyDescent="0.25">
      <c r="A77" s="119">
        <v>44591</v>
      </c>
      <c r="B77" s="9" t="s">
        <v>274</v>
      </c>
      <c r="C77" s="74">
        <v>1200</v>
      </c>
      <c r="D77" s="11"/>
    </row>
    <row r="78" spans="1:4" x14ac:dyDescent="0.25">
      <c r="A78" s="119">
        <v>44738</v>
      </c>
      <c r="B78" s="109" t="s">
        <v>381</v>
      </c>
      <c r="C78" s="77">
        <v>1300</v>
      </c>
      <c r="D78" s="11"/>
    </row>
    <row r="79" spans="1:4" x14ac:dyDescent="0.25">
      <c r="A79" s="119">
        <v>44738</v>
      </c>
      <c r="B79" s="109" t="s">
        <v>382</v>
      </c>
      <c r="C79" s="77">
        <v>200</v>
      </c>
      <c r="D79" s="11"/>
    </row>
    <row r="80" spans="1:4" x14ac:dyDescent="0.25">
      <c r="A80" s="125">
        <v>44738</v>
      </c>
      <c r="B80" s="109" t="s">
        <v>383</v>
      </c>
      <c r="C80" s="78">
        <v>400</v>
      </c>
      <c r="D80" s="11"/>
    </row>
    <row r="81" spans="1:4" x14ac:dyDescent="0.25">
      <c r="A81" s="119">
        <v>44738</v>
      </c>
      <c r="B81" s="109" t="s">
        <v>384</v>
      </c>
      <c r="C81" s="78">
        <v>150</v>
      </c>
      <c r="D81" s="11"/>
    </row>
    <row r="82" spans="1:4" x14ac:dyDescent="0.25">
      <c r="A82" s="119">
        <v>44738</v>
      </c>
      <c r="B82" s="109" t="s">
        <v>385</v>
      </c>
      <c r="C82" s="78">
        <v>50</v>
      </c>
      <c r="D82" s="11"/>
    </row>
    <row r="83" spans="1:4" x14ac:dyDescent="0.25">
      <c r="A83" s="119">
        <v>44738</v>
      </c>
      <c r="B83" s="109" t="s">
        <v>386</v>
      </c>
      <c r="C83" s="78">
        <v>50</v>
      </c>
      <c r="D83" s="11"/>
    </row>
    <row r="84" spans="1:4" x14ac:dyDescent="0.25">
      <c r="A84" s="125">
        <v>44738</v>
      </c>
      <c r="B84" s="109" t="s">
        <v>387</v>
      </c>
      <c r="C84" s="78">
        <v>50</v>
      </c>
      <c r="D84" s="11"/>
    </row>
    <row r="85" spans="1:4" x14ac:dyDescent="0.25">
      <c r="A85" s="119">
        <v>44738</v>
      </c>
      <c r="B85" s="109" t="s">
        <v>388</v>
      </c>
      <c r="C85" s="78">
        <v>20</v>
      </c>
      <c r="D85" s="11"/>
    </row>
    <row r="86" spans="1:4" x14ac:dyDescent="0.25">
      <c r="A86" s="119">
        <v>44738</v>
      </c>
      <c r="B86" s="109" t="s">
        <v>389</v>
      </c>
      <c r="C86" s="78">
        <v>30</v>
      </c>
      <c r="D86" s="11"/>
    </row>
    <row r="87" spans="1:4" x14ac:dyDescent="0.25">
      <c r="A87" s="119">
        <v>44738</v>
      </c>
      <c r="B87" s="109" t="s">
        <v>390</v>
      </c>
      <c r="C87" s="78">
        <v>120</v>
      </c>
      <c r="D87" s="11"/>
    </row>
    <row r="88" spans="1:4" x14ac:dyDescent="0.25">
      <c r="A88" s="119">
        <v>44737</v>
      </c>
      <c r="B88" s="109" t="s">
        <v>375</v>
      </c>
      <c r="C88" s="78">
        <v>100</v>
      </c>
      <c r="D88" s="11"/>
    </row>
    <row r="89" spans="1:4" x14ac:dyDescent="0.25">
      <c r="A89" s="119">
        <v>44737</v>
      </c>
      <c r="B89" s="109" t="s">
        <v>376</v>
      </c>
      <c r="C89" s="78">
        <v>110</v>
      </c>
      <c r="D89" s="11"/>
    </row>
    <row r="90" spans="1:4" x14ac:dyDescent="0.25">
      <c r="A90" s="119">
        <v>44737</v>
      </c>
      <c r="B90" s="109" t="s">
        <v>377</v>
      </c>
      <c r="C90" s="78">
        <v>500</v>
      </c>
      <c r="D90" s="11"/>
    </row>
    <row r="91" spans="1:4" x14ac:dyDescent="0.25">
      <c r="A91" s="119">
        <v>44737</v>
      </c>
      <c r="B91" s="109" t="s">
        <v>378</v>
      </c>
      <c r="C91" s="78">
        <v>90</v>
      </c>
      <c r="D91" s="11"/>
    </row>
    <row r="92" spans="1:4" x14ac:dyDescent="0.25">
      <c r="A92" s="119">
        <v>44737</v>
      </c>
      <c r="B92" s="109" t="s">
        <v>379</v>
      </c>
      <c r="C92" s="78">
        <v>100</v>
      </c>
      <c r="D92" s="11"/>
    </row>
    <row r="93" spans="1:4" x14ac:dyDescent="0.25">
      <c r="A93" s="119">
        <v>44737</v>
      </c>
      <c r="B93" s="109" t="s">
        <v>380</v>
      </c>
      <c r="C93" s="78">
        <v>70</v>
      </c>
      <c r="D93" s="11"/>
    </row>
    <row r="94" spans="1:4" x14ac:dyDescent="0.25">
      <c r="A94" s="126">
        <v>44788</v>
      </c>
      <c r="B94" s="110" t="s">
        <v>298</v>
      </c>
      <c r="C94" s="77">
        <v>1920</v>
      </c>
      <c r="D94" s="11"/>
    </row>
    <row r="95" spans="1:4" x14ac:dyDescent="0.25">
      <c r="A95" s="126">
        <v>44788</v>
      </c>
      <c r="B95" s="110" t="s">
        <v>300</v>
      </c>
      <c r="C95" s="77">
        <v>225</v>
      </c>
      <c r="D95" s="11"/>
    </row>
    <row r="96" spans="1:4" x14ac:dyDescent="0.25">
      <c r="A96" s="126">
        <v>44788</v>
      </c>
      <c r="B96" s="110" t="s">
        <v>302</v>
      </c>
      <c r="C96" s="77">
        <v>35</v>
      </c>
      <c r="D96" s="16"/>
    </row>
    <row r="97" spans="1:4" x14ac:dyDescent="0.25">
      <c r="A97" s="126">
        <v>44788</v>
      </c>
      <c r="B97" s="110" t="s">
        <v>304</v>
      </c>
      <c r="C97" s="77">
        <v>15</v>
      </c>
      <c r="D97" s="16"/>
    </row>
    <row r="98" spans="1:4" x14ac:dyDescent="0.25">
      <c r="A98" s="119">
        <v>44677.558761574073</v>
      </c>
      <c r="B98" s="127" t="s">
        <v>308</v>
      </c>
      <c r="C98" s="74">
        <v>2600</v>
      </c>
      <c r="D98" s="16"/>
    </row>
    <row r="99" spans="1:4" x14ac:dyDescent="0.25">
      <c r="A99" s="119">
        <v>44756</v>
      </c>
      <c r="B99" s="127" t="s">
        <v>319</v>
      </c>
      <c r="C99" s="72">
        <v>100</v>
      </c>
      <c r="D99" s="16"/>
    </row>
    <row r="100" spans="1:4" x14ac:dyDescent="0.25">
      <c r="A100" s="129">
        <v>44887</v>
      </c>
      <c r="B100" s="105" t="s">
        <v>394</v>
      </c>
      <c r="C100" s="79">
        <v>4820</v>
      </c>
      <c r="D100" s="31"/>
    </row>
    <row r="101" spans="1:4" x14ac:dyDescent="0.25">
      <c r="A101" s="129">
        <v>44885</v>
      </c>
      <c r="B101" s="105" t="s">
        <v>395</v>
      </c>
      <c r="C101" s="79">
        <v>8000</v>
      </c>
      <c r="D101" s="31"/>
    </row>
    <row r="102" spans="1:4" x14ac:dyDescent="0.25">
      <c r="A102" s="129">
        <v>44885</v>
      </c>
      <c r="B102" s="105" t="s">
        <v>397</v>
      </c>
      <c r="C102" s="79">
        <v>6050</v>
      </c>
      <c r="D102" s="31"/>
    </row>
    <row r="103" spans="1:4" x14ac:dyDescent="0.25">
      <c r="A103" s="132">
        <v>44809</v>
      </c>
      <c r="B103" s="38" t="s">
        <v>427</v>
      </c>
      <c r="C103" s="81">
        <v>100</v>
      </c>
      <c r="D103" s="31"/>
    </row>
    <row r="104" spans="1:4" x14ac:dyDescent="0.25">
      <c r="A104" s="132">
        <v>44809</v>
      </c>
      <c r="B104" s="33" t="s">
        <v>431</v>
      </c>
      <c r="C104" s="81">
        <v>100</v>
      </c>
      <c r="D104" s="31"/>
    </row>
    <row r="105" spans="1:4" x14ac:dyDescent="0.25">
      <c r="A105" s="132">
        <v>44809</v>
      </c>
      <c r="B105" s="33" t="s">
        <v>433</v>
      </c>
      <c r="C105" s="81">
        <v>1300</v>
      </c>
      <c r="D105" s="31"/>
    </row>
    <row r="106" spans="1:4" x14ac:dyDescent="0.25">
      <c r="A106" s="132">
        <v>44809</v>
      </c>
      <c r="B106" s="33" t="s">
        <v>437</v>
      </c>
      <c r="C106" s="81">
        <v>700</v>
      </c>
      <c r="D106" s="31"/>
    </row>
    <row r="107" spans="1:4" x14ac:dyDescent="0.25">
      <c r="A107" s="132">
        <v>44809</v>
      </c>
      <c r="B107" s="33" t="s">
        <v>439</v>
      </c>
      <c r="C107" s="81">
        <v>30</v>
      </c>
      <c r="D107" s="31"/>
    </row>
    <row r="108" spans="1:4" x14ac:dyDescent="0.25">
      <c r="A108" s="132">
        <v>44809</v>
      </c>
      <c r="B108" s="33" t="s">
        <v>441</v>
      </c>
      <c r="C108" s="81">
        <v>45</v>
      </c>
      <c r="D108" s="31"/>
    </row>
    <row r="109" spans="1:4" x14ac:dyDescent="0.25">
      <c r="A109" s="132">
        <v>44809</v>
      </c>
      <c r="B109" s="33" t="s">
        <v>443</v>
      </c>
      <c r="C109" s="81">
        <v>70</v>
      </c>
      <c r="D109" s="31"/>
    </row>
    <row r="110" spans="1:4" x14ac:dyDescent="0.25">
      <c r="A110" s="132">
        <v>44809</v>
      </c>
      <c r="B110" s="33" t="s">
        <v>445</v>
      </c>
      <c r="C110" s="81">
        <v>140</v>
      </c>
      <c r="D110" s="31"/>
    </row>
    <row r="111" spans="1:4" x14ac:dyDescent="0.25">
      <c r="A111" s="129">
        <v>44881</v>
      </c>
      <c r="B111" s="31" t="s">
        <v>452</v>
      </c>
      <c r="C111" s="80">
        <v>100</v>
      </c>
      <c r="D111" s="31"/>
    </row>
    <row r="112" spans="1:4" x14ac:dyDescent="0.25">
      <c r="A112" s="129">
        <v>44881</v>
      </c>
      <c r="B112" s="31" t="s">
        <v>454</v>
      </c>
      <c r="C112" s="80">
        <v>290</v>
      </c>
      <c r="D112" s="31"/>
    </row>
    <row r="113" spans="1:4" x14ac:dyDescent="0.25">
      <c r="A113" s="129">
        <v>44887</v>
      </c>
      <c r="B113" s="31" t="s">
        <v>456</v>
      </c>
      <c r="C113" s="80">
        <v>50</v>
      </c>
      <c r="D113" s="31"/>
    </row>
    <row r="114" spans="1:4" x14ac:dyDescent="0.25">
      <c r="A114" s="137">
        <v>44864</v>
      </c>
      <c r="B114" s="111" t="s">
        <v>468</v>
      </c>
      <c r="C114" s="84">
        <v>180</v>
      </c>
      <c r="D114" s="31"/>
    </row>
    <row r="115" spans="1:4" x14ac:dyDescent="0.25">
      <c r="A115" s="137">
        <v>44864</v>
      </c>
      <c r="B115" s="111" t="s">
        <v>470</v>
      </c>
      <c r="C115" s="84">
        <v>60</v>
      </c>
      <c r="D115" s="29"/>
    </row>
    <row r="116" spans="1:4" x14ac:dyDescent="0.25">
      <c r="A116" s="137">
        <v>44883</v>
      </c>
      <c r="B116" s="33" t="s">
        <v>472</v>
      </c>
      <c r="C116" s="81">
        <v>500</v>
      </c>
      <c r="D116" s="29"/>
    </row>
    <row r="117" spans="1:4" x14ac:dyDescent="0.25">
      <c r="A117" s="137">
        <v>44883</v>
      </c>
      <c r="B117" s="33" t="s">
        <v>474</v>
      </c>
      <c r="C117" s="81">
        <v>400</v>
      </c>
      <c r="D117" s="29"/>
    </row>
    <row r="118" spans="1:4" x14ac:dyDescent="0.25">
      <c r="A118" s="137">
        <v>44883</v>
      </c>
      <c r="B118" s="33" t="s">
        <v>476</v>
      </c>
      <c r="C118" s="81">
        <v>140</v>
      </c>
      <c r="D118" s="29"/>
    </row>
    <row r="119" spans="1:4" x14ac:dyDescent="0.25">
      <c r="A119" s="137">
        <v>44883</v>
      </c>
      <c r="B119" s="33" t="s">
        <v>478</v>
      </c>
      <c r="C119" s="81">
        <v>470</v>
      </c>
      <c r="D119" s="29"/>
    </row>
    <row r="120" spans="1:4" x14ac:dyDescent="0.25">
      <c r="A120" s="137">
        <v>44883</v>
      </c>
      <c r="B120" s="33" t="s">
        <v>480</v>
      </c>
      <c r="C120" s="81">
        <v>290</v>
      </c>
      <c r="D120" s="41"/>
    </row>
    <row r="121" spans="1:4" x14ac:dyDescent="0.25">
      <c r="A121" s="132">
        <v>44854</v>
      </c>
      <c r="B121" s="33" t="s">
        <v>501</v>
      </c>
      <c r="C121" s="81">
        <v>2200</v>
      </c>
      <c r="D121" s="31"/>
    </row>
    <row r="122" spans="1:4" x14ac:dyDescent="0.25">
      <c r="A122" s="129"/>
      <c r="B122" s="43" t="s">
        <v>505</v>
      </c>
      <c r="C122" s="80">
        <v>2800</v>
      </c>
      <c r="D122" s="31"/>
    </row>
    <row r="123" spans="1:4" x14ac:dyDescent="0.25">
      <c r="A123" s="129"/>
      <c r="B123" s="43" t="s">
        <v>507</v>
      </c>
      <c r="C123" s="80">
        <v>400</v>
      </c>
      <c r="D123" s="31"/>
    </row>
    <row r="124" spans="1:4" x14ac:dyDescent="0.25">
      <c r="A124" s="129"/>
      <c r="B124" s="43" t="s">
        <v>509</v>
      </c>
      <c r="C124" s="80">
        <v>200</v>
      </c>
      <c r="D124" s="31"/>
    </row>
    <row r="125" spans="1:4" x14ac:dyDescent="0.25">
      <c r="A125" s="129"/>
      <c r="B125" s="43" t="s">
        <v>511</v>
      </c>
      <c r="C125" s="80">
        <v>50</v>
      </c>
      <c r="D125" s="31"/>
    </row>
    <row r="126" spans="1:4" x14ac:dyDescent="0.25">
      <c r="A126" s="129"/>
      <c r="B126" s="43" t="s">
        <v>513</v>
      </c>
      <c r="C126" s="80">
        <v>400</v>
      </c>
      <c r="D126" s="31"/>
    </row>
    <row r="127" spans="1:4" x14ac:dyDescent="0.25">
      <c r="A127" s="132" t="s">
        <v>522</v>
      </c>
      <c r="B127" s="33" t="s">
        <v>523</v>
      </c>
      <c r="C127" s="81">
        <v>210</v>
      </c>
      <c r="D127" s="31"/>
    </row>
    <row r="128" spans="1:4" x14ac:dyDescent="0.25">
      <c r="A128" s="132">
        <v>44844</v>
      </c>
      <c r="B128" s="44" t="s">
        <v>523</v>
      </c>
      <c r="C128" s="86">
        <v>200</v>
      </c>
      <c r="D128" s="31"/>
    </row>
    <row r="129" spans="1:4" x14ac:dyDescent="0.25">
      <c r="A129" s="140">
        <v>44852</v>
      </c>
      <c r="B129" s="45" t="s">
        <v>526</v>
      </c>
      <c r="C129" s="87">
        <v>750</v>
      </c>
      <c r="D129" s="31"/>
    </row>
    <row r="130" spans="1:4" x14ac:dyDescent="0.25">
      <c r="A130" s="140">
        <v>44852</v>
      </c>
      <c r="B130" s="45" t="s">
        <v>527</v>
      </c>
      <c r="C130" s="87">
        <v>150</v>
      </c>
      <c r="D130" s="31"/>
    </row>
    <row r="131" spans="1:4" x14ac:dyDescent="0.25">
      <c r="A131" s="140">
        <v>44852</v>
      </c>
      <c r="B131" s="45" t="s">
        <v>529</v>
      </c>
      <c r="C131" s="87">
        <v>1400</v>
      </c>
      <c r="D131" s="31"/>
    </row>
    <row r="132" spans="1:4" x14ac:dyDescent="0.25">
      <c r="A132" s="140">
        <v>44852</v>
      </c>
      <c r="B132" s="45" t="s">
        <v>531</v>
      </c>
      <c r="C132" s="87">
        <v>200</v>
      </c>
      <c r="D132" s="31"/>
    </row>
    <row r="133" spans="1:4" x14ac:dyDescent="0.25">
      <c r="A133" s="140">
        <v>44852</v>
      </c>
      <c r="B133" s="45" t="s">
        <v>533</v>
      </c>
      <c r="C133" s="87">
        <v>50</v>
      </c>
      <c r="D133" s="31"/>
    </row>
    <row r="134" spans="1:4" x14ac:dyDescent="0.25">
      <c r="A134" s="140">
        <v>44852</v>
      </c>
      <c r="B134" s="45" t="s">
        <v>533</v>
      </c>
      <c r="C134" s="87">
        <v>50</v>
      </c>
      <c r="D134" s="31"/>
    </row>
    <row r="135" spans="1:4" x14ac:dyDescent="0.25">
      <c r="A135" s="140">
        <v>44852</v>
      </c>
      <c r="B135" s="45" t="s">
        <v>533</v>
      </c>
      <c r="C135" s="87">
        <v>30</v>
      </c>
      <c r="D135" s="31"/>
    </row>
    <row r="136" spans="1:4" x14ac:dyDescent="0.25">
      <c r="A136" s="140">
        <v>44852</v>
      </c>
      <c r="B136" s="45" t="s">
        <v>531</v>
      </c>
      <c r="C136" s="87">
        <v>130</v>
      </c>
      <c r="D136" s="31"/>
    </row>
    <row r="137" spans="1:4" x14ac:dyDescent="0.25">
      <c r="A137" s="140">
        <v>44852</v>
      </c>
      <c r="B137" s="45" t="s">
        <v>538</v>
      </c>
      <c r="C137" s="87">
        <v>250</v>
      </c>
      <c r="D137" s="31"/>
    </row>
    <row r="138" spans="1:4" x14ac:dyDescent="0.25">
      <c r="A138" s="140">
        <v>44852</v>
      </c>
      <c r="B138" s="45" t="s">
        <v>540</v>
      </c>
      <c r="C138" s="87">
        <v>210</v>
      </c>
      <c r="D138" s="31"/>
    </row>
    <row r="139" spans="1:4" x14ac:dyDescent="0.25">
      <c r="A139" s="140">
        <v>44852</v>
      </c>
      <c r="B139" s="45" t="s">
        <v>542</v>
      </c>
      <c r="C139" s="87">
        <v>600</v>
      </c>
      <c r="D139" s="31"/>
    </row>
    <row r="140" spans="1:4" x14ac:dyDescent="0.25">
      <c r="A140" s="140">
        <v>44852</v>
      </c>
      <c r="B140" s="45" t="s">
        <v>544</v>
      </c>
      <c r="C140" s="87">
        <v>60</v>
      </c>
      <c r="D140" s="31"/>
    </row>
    <row r="141" spans="1:4" x14ac:dyDescent="0.25">
      <c r="A141" s="140">
        <v>44852</v>
      </c>
      <c r="B141" s="45" t="s">
        <v>546</v>
      </c>
      <c r="C141" s="87">
        <v>50</v>
      </c>
      <c r="D141" s="31"/>
    </row>
    <row r="142" spans="1:4" x14ac:dyDescent="0.25">
      <c r="A142" s="140">
        <v>44852</v>
      </c>
      <c r="B142" s="45" t="s">
        <v>548</v>
      </c>
      <c r="C142" s="87">
        <v>500</v>
      </c>
      <c r="D142" s="31"/>
    </row>
    <row r="143" spans="1:4" x14ac:dyDescent="0.25">
      <c r="A143" s="140">
        <v>44852</v>
      </c>
      <c r="B143" s="45" t="s">
        <v>550</v>
      </c>
      <c r="C143" s="87">
        <v>120</v>
      </c>
      <c r="D143" s="31"/>
    </row>
    <row r="144" spans="1:4" x14ac:dyDescent="0.25">
      <c r="A144" s="140">
        <v>44851</v>
      </c>
      <c r="B144" s="45" t="s">
        <v>552</v>
      </c>
      <c r="C144" s="87">
        <v>73</v>
      </c>
      <c r="D144" s="31"/>
    </row>
    <row r="145" spans="1:4" x14ac:dyDescent="0.25">
      <c r="A145" s="140">
        <v>44851</v>
      </c>
      <c r="B145" s="45" t="s">
        <v>554</v>
      </c>
      <c r="C145" s="87">
        <v>9</v>
      </c>
      <c r="D145" s="31"/>
    </row>
    <row r="146" spans="1:4" x14ac:dyDescent="0.25">
      <c r="A146" s="140">
        <v>44851</v>
      </c>
      <c r="B146" s="45" t="s">
        <v>554</v>
      </c>
      <c r="C146" s="87">
        <v>30</v>
      </c>
      <c r="D146" s="31"/>
    </row>
    <row r="147" spans="1:4" x14ac:dyDescent="0.25">
      <c r="A147" s="140">
        <v>44851</v>
      </c>
      <c r="B147" s="45" t="s">
        <v>554</v>
      </c>
      <c r="C147" s="87">
        <v>20</v>
      </c>
      <c r="D147" s="31"/>
    </row>
    <row r="148" spans="1:4" x14ac:dyDescent="0.25">
      <c r="A148" s="140">
        <v>44852</v>
      </c>
      <c r="B148" s="45" t="s">
        <v>558</v>
      </c>
      <c r="C148" s="87">
        <v>840</v>
      </c>
      <c r="D148" s="31"/>
    </row>
    <row r="149" spans="1:4" x14ac:dyDescent="0.25">
      <c r="A149" s="140">
        <v>44853</v>
      </c>
      <c r="B149" s="46" t="s">
        <v>560</v>
      </c>
      <c r="C149" s="87">
        <v>110</v>
      </c>
      <c r="D149" s="31"/>
    </row>
    <row r="150" spans="1:4" x14ac:dyDescent="0.25">
      <c r="A150" s="140">
        <v>44853</v>
      </c>
      <c r="B150" s="46" t="s">
        <v>562</v>
      </c>
      <c r="C150" s="87">
        <v>50</v>
      </c>
      <c r="D150" s="31"/>
    </row>
    <row r="151" spans="1:4" x14ac:dyDescent="0.25">
      <c r="A151" s="140">
        <v>44853</v>
      </c>
      <c r="B151" s="46" t="s">
        <v>564</v>
      </c>
      <c r="C151" s="87">
        <v>2000</v>
      </c>
      <c r="D151" s="31"/>
    </row>
    <row r="152" spans="1:4" x14ac:dyDescent="0.25">
      <c r="A152" s="140">
        <v>44853</v>
      </c>
      <c r="B152" s="46" t="s">
        <v>565</v>
      </c>
      <c r="C152" s="87">
        <v>80</v>
      </c>
      <c r="D152" s="31"/>
    </row>
    <row r="153" spans="1:4" x14ac:dyDescent="0.25">
      <c r="A153" s="140">
        <v>44853</v>
      </c>
      <c r="B153" s="46" t="s">
        <v>566</v>
      </c>
      <c r="C153" s="87">
        <v>90</v>
      </c>
      <c r="D153" s="31"/>
    </row>
    <row r="154" spans="1:4" x14ac:dyDescent="0.25">
      <c r="A154" s="140">
        <v>44853</v>
      </c>
      <c r="B154" s="46" t="s">
        <v>538</v>
      </c>
      <c r="C154" s="87">
        <v>200</v>
      </c>
      <c r="D154" s="31"/>
    </row>
    <row r="155" spans="1:4" x14ac:dyDescent="0.25">
      <c r="A155" s="140">
        <v>44853</v>
      </c>
      <c r="B155" s="46" t="s">
        <v>569</v>
      </c>
      <c r="C155" s="87">
        <v>250</v>
      </c>
      <c r="D155" s="31"/>
    </row>
    <row r="156" spans="1:4" x14ac:dyDescent="0.25">
      <c r="A156" s="140">
        <v>44853</v>
      </c>
      <c r="B156" s="46" t="s">
        <v>571</v>
      </c>
      <c r="C156" s="87">
        <v>30</v>
      </c>
      <c r="D156" s="31"/>
    </row>
    <row r="157" spans="1:4" x14ac:dyDescent="0.25">
      <c r="A157" s="140">
        <v>44853</v>
      </c>
      <c r="B157" s="46" t="s">
        <v>573</v>
      </c>
      <c r="C157" s="87">
        <v>100</v>
      </c>
      <c r="D157" s="31"/>
    </row>
    <row r="158" spans="1:4" x14ac:dyDescent="0.25">
      <c r="A158" s="140">
        <v>44853</v>
      </c>
      <c r="B158" s="46" t="s">
        <v>575</v>
      </c>
      <c r="C158" s="87">
        <v>90</v>
      </c>
      <c r="D158" s="31"/>
    </row>
    <row r="159" spans="1:4" x14ac:dyDescent="0.25">
      <c r="A159" s="140">
        <v>44853</v>
      </c>
      <c r="B159" s="46" t="s">
        <v>576</v>
      </c>
      <c r="C159" s="87">
        <v>100</v>
      </c>
      <c r="D159" s="31"/>
    </row>
    <row r="160" spans="1:4" x14ac:dyDescent="0.25">
      <c r="A160" s="140">
        <v>44853</v>
      </c>
      <c r="B160" s="46" t="s">
        <v>578</v>
      </c>
      <c r="C160" s="87">
        <v>201</v>
      </c>
      <c r="D160" s="31"/>
    </row>
    <row r="161" spans="1:4" x14ac:dyDescent="0.25">
      <c r="A161" s="140">
        <v>44853</v>
      </c>
      <c r="B161" s="46" t="s">
        <v>580</v>
      </c>
      <c r="C161" s="87">
        <v>367</v>
      </c>
      <c r="D161" s="31"/>
    </row>
    <row r="162" spans="1:4" x14ac:dyDescent="0.25">
      <c r="A162" s="140">
        <v>44853</v>
      </c>
      <c r="B162" s="46" t="s">
        <v>582</v>
      </c>
      <c r="C162" s="87">
        <v>100</v>
      </c>
      <c r="D162" s="31"/>
    </row>
    <row r="163" spans="1:4" x14ac:dyDescent="0.25">
      <c r="A163" s="140">
        <v>44853</v>
      </c>
      <c r="B163" s="46" t="s">
        <v>584</v>
      </c>
      <c r="C163" s="87">
        <v>300</v>
      </c>
      <c r="D163" s="31"/>
    </row>
    <row r="164" spans="1:4" x14ac:dyDescent="0.25">
      <c r="A164" s="132">
        <v>44878</v>
      </c>
      <c r="B164" s="33" t="s">
        <v>596</v>
      </c>
      <c r="C164" s="81">
        <v>300</v>
      </c>
      <c r="D164" s="31"/>
    </row>
    <row r="165" spans="1:4" x14ac:dyDescent="0.25">
      <c r="A165" s="132">
        <v>44879</v>
      </c>
      <c r="B165" s="33" t="s">
        <v>598</v>
      </c>
      <c r="C165" s="81">
        <v>2500</v>
      </c>
      <c r="D165" s="31"/>
    </row>
    <row r="166" spans="1:4" x14ac:dyDescent="0.25">
      <c r="A166" s="132">
        <v>44882</v>
      </c>
      <c r="B166" s="33" t="s">
        <v>822</v>
      </c>
      <c r="C166" s="81">
        <v>1400</v>
      </c>
      <c r="D166" s="31"/>
    </row>
    <row r="167" spans="1:4" x14ac:dyDescent="0.25">
      <c r="A167" s="132">
        <v>44882</v>
      </c>
      <c r="B167" s="33" t="s">
        <v>602</v>
      </c>
      <c r="C167" s="81">
        <v>100</v>
      </c>
      <c r="D167" s="31"/>
    </row>
    <row r="168" spans="1:4" x14ac:dyDescent="0.25">
      <c r="A168" s="132">
        <v>44883</v>
      </c>
      <c r="B168" s="33" t="s">
        <v>604</v>
      </c>
      <c r="C168" s="81">
        <v>20</v>
      </c>
      <c r="D168" s="31"/>
    </row>
    <row r="169" spans="1:4" x14ac:dyDescent="0.25">
      <c r="A169" s="132">
        <v>44883</v>
      </c>
      <c r="B169" s="33" t="s">
        <v>606</v>
      </c>
      <c r="C169" s="81">
        <v>1735</v>
      </c>
      <c r="D169" s="31"/>
    </row>
    <row r="170" spans="1:4" x14ac:dyDescent="0.25">
      <c r="A170" s="132">
        <v>44884</v>
      </c>
      <c r="B170" s="33" t="s">
        <v>608</v>
      </c>
      <c r="C170" s="81">
        <v>1280</v>
      </c>
      <c r="D170" s="31"/>
    </row>
    <row r="171" spans="1:4" x14ac:dyDescent="0.25">
      <c r="A171" s="132">
        <v>44884</v>
      </c>
      <c r="B171" s="33" t="s">
        <v>610</v>
      </c>
      <c r="C171" s="81">
        <v>500</v>
      </c>
      <c r="D171" s="31"/>
    </row>
    <row r="172" spans="1:4" x14ac:dyDescent="0.25">
      <c r="A172" s="132">
        <v>44884</v>
      </c>
      <c r="B172" s="33" t="s">
        <v>612</v>
      </c>
      <c r="C172" s="81">
        <v>240</v>
      </c>
      <c r="D172" s="31"/>
    </row>
    <row r="173" spans="1:4" x14ac:dyDescent="0.25">
      <c r="A173" s="132">
        <v>44884</v>
      </c>
      <c r="B173" s="33" t="s">
        <v>614</v>
      </c>
      <c r="C173" s="81">
        <v>1340</v>
      </c>
      <c r="D173" s="31"/>
    </row>
    <row r="174" spans="1:4" x14ac:dyDescent="0.25">
      <c r="A174" s="132">
        <v>44884</v>
      </c>
      <c r="B174" s="33" t="s">
        <v>616</v>
      </c>
      <c r="C174" s="81">
        <v>23</v>
      </c>
      <c r="D174" s="31"/>
    </row>
    <row r="175" spans="1:4" x14ac:dyDescent="0.25">
      <c r="A175" s="132">
        <v>44884</v>
      </c>
      <c r="B175" s="33" t="s">
        <v>618</v>
      </c>
      <c r="C175" s="81">
        <v>20</v>
      </c>
      <c r="D175" s="31"/>
    </row>
    <row r="176" spans="1:4" x14ac:dyDescent="0.25">
      <c r="A176" s="132">
        <v>44884</v>
      </c>
      <c r="B176" s="33" t="s">
        <v>620</v>
      </c>
      <c r="C176" s="81">
        <v>80</v>
      </c>
      <c r="D176" s="31"/>
    </row>
    <row r="177" spans="1:4" x14ac:dyDescent="0.25">
      <c r="A177" s="132">
        <v>44885</v>
      </c>
      <c r="B177" s="33" t="s">
        <v>622</v>
      </c>
      <c r="C177" s="81">
        <v>150</v>
      </c>
      <c r="D177" s="31"/>
    </row>
    <row r="178" spans="1:4" x14ac:dyDescent="0.25">
      <c r="A178" s="132">
        <v>44885</v>
      </c>
      <c r="B178" s="33" t="s">
        <v>624</v>
      </c>
      <c r="C178" s="81">
        <v>204</v>
      </c>
      <c r="D178" s="31"/>
    </row>
    <row r="179" spans="1:4" x14ac:dyDescent="0.25">
      <c r="A179" s="132">
        <v>44885</v>
      </c>
      <c r="B179" s="33" t="s">
        <v>629</v>
      </c>
      <c r="C179" s="81">
        <v>500</v>
      </c>
      <c r="D179" s="31"/>
    </row>
    <row r="180" spans="1:4" x14ac:dyDescent="0.25">
      <c r="A180" s="132">
        <v>44886</v>
      </c>
      <c r="B180" s="33" t="s">
        <v>632</v>
      </c>
      <c r="C180" s="81">
        <v>1500</v>
      </c>
      <c r="D180" s="31"/>
    </row>
    <row r="181" spans="1:4" x14ac:dyDescent="0.25">
      <c r="A181" s="132">
        <v>44884</v>
      </c>
      <c r="B181" s="33" t="s">
        <v>636</v>
      </c>
      <c r="C181" s="81">
        <v>180</v>
      </c>
      <c r="D181" s="31"/>
    </row>
    <row r="182" spans="1:4" x14ac:dyDescent="0.25">
      <c r="A182" s="132">
        <v>44884</v>
      </c>
      <c r="B182" s="33" t="s">
        <v>638</v>
      </c>
      <c r="C182" s="81">
        <v>190</v>
      </c>
      <c r="D182" s="31"/>
    </row>
    <row r="183" spans="1:4" x14ac:dyDescent="0.25">
      <c r="A183" s="132">
        <v>44884</v>
      </c>
      <c r="B183" s="33" t="s">
        <v>640</v>
      </c>
      <c r="C183" s="81">
        <v>20</v>
      </c>
      <c r="D183" s="31"/>
    </row>
    <row r="184" spans="1:4" x14ac:dyDescent="0.25">
      <c r="A184" s="132">
        <v>44884</v>
      </c>
      <c r="B184" s="33" t="s">
        <v>642</v>
      </c>
      <c r="C184" s="81">
        <v>280</v>
      </c>
      <c r="D184" s="31"/>
    </row>
    <row r="185" spans="1:4" x14ac:dyDescent="0.25">
      <c r="A185" s="132">
        <v>44884</v>
      </c>
      <c r="B185" s="33" t="s">
        <v>644</v>
      </c>
      <c r="C185" s="81">
        <v>20</v>
      </c>
      <c r="D185" s="31"/>
    </row>
    <row r="186" spans="1:4" x14ac:dyDescent="0.25">
      <c r="A186" s="132">
        <v>44884</v>
      </c>
      <c r="B186" s="33" t="s">
        <v>645</v>
      </c>
      <c r="C186" s="81">
        <v>30</v>
      </c>
      <c r="D186" s="31"/>
    </row>
    <row r="187" spans="1:4" x14ac:dyDescent="0.25">
      <c r="A187" s="132">
        <v>44884</v>
      </c>
      <c r="B187" s="33" t="s">
        <v>647</v>
      </c>
      <c r="C187" s="81">
        <v>50</v>
      </c>
      <c r="D187" s="31"/>
    </row>
    <row r="188" spans="1:4" x14ac:dyDescent="0.25">
      <c r="A188" s="132">
        <v>44884</v>
      </c>
      <c r="B188" s="33" t="s">
        <v>649</v>
      </c>
      <c r="C188" s="81">
        <v>120</v>
      </c>
      <c r="D188" s="31"/>
    </row>
    <row r="189" spans="1:4" x14ac:dyDescent="0.25">
      <c r="A189" s="132">
        <v>44884</v>
      </c>
      <c r="B189" s="33" t="s">
        <v>651</v>
      </c>
      <c r="C189" s="81">
        <v>50</v>
      </c>
      <c r="D189" s="31"/>
    </row>
    <row r="190" spans="1:4" x14ac:dyDescent="0.25">
      <c r="A190" s="132">
        <v>44884</v>
      </c>
      <c r="B190" s="33" t="s">
        <v>653</v>
      </c>
      <c r="C190" s="81">
        <v>336</v>
      </c>
      <c r="D190" s="31"/>
    </row>
    <row r="191" spans="1:4" x14ac:dyDescent="0.25">
      <c r="A191" s="132">
        <v>44884</v>
      </c>
      <c r="B191" s="33" t="s">
        <v>655</v>
      </c>
      <c r="C191" s="81">
        <v>550</v>
      </c>
      <c r="D191" s="31"/>
    </row>
    <row r="192" spans="1:4" x14ac:dyDescent="0.25">
      <c r="A192" s="132">
        <v>44884</v>
      </c>
      <c r="B192" s="33" t="s">
        <v>657</v>
      </c>
      <c r="C192" s="81">
        <v>2260</v>
      </c>
      <c r="D192" s="31"/>
    </row>
    <row r="193" spans="1:4" x14ac:dyDescent="0.25">
      <c r="A193" s="132">
        <v>44884</v>
      </c>
      <c r="B193" s="33" t="s">
        <v>658</v>
      </c>
      <c r="C193" s="81">
        <v>270</v>
      </c>
      <c r="D193" s="31"/>
    </row>
    <row r="194" spans="1:4" x14ac:dyDescent="0.25">
      <c r="A194" s="132">
        <v>44884</v>
      </c>
      <c r="B194" s="33" t="s">
        <v>622</v>
      </c>
      <c r="C194" s="81">
        <v>50</v>
      </c>
      <c r="D194" s="31"/>
    </row>
    <row r="195" spans="1:4" x14ac:dyDescent="0.25">
      <c r="A195" s="132">
        <v>44884</v>
      </c>
      <c r="B195" s="33" t="s">
        <v>823</v>
      </c>
      <c r="C195" s="81">
        <v>150</v>
      </c>
      <c r="D195" s="31"/>
    </row>
    <row r="196" spans="1:4" x14ac:dyDescent="0.25">
      <c r="A196" s="143">
        <v>44954</v>
      </c>
      <c r="B196" s="106" t="s">
        <v>847</v>
      </c>
      <c r="C196" s="91">
        <v>400</v>
      </c>
      <c r="D196" s="1"/>
    </row>
    <row r="197" spans="1:4" x14ac:dyDescent="0.25">
      <c r="A197" s="143">
        <v>44919</v>
      </c>
      <c r="B197" s="90" t="s">
        <v>856</v>
      </c>
      <c r="C197" s="91">
        <v>1500</v>
      </c>
      <c r="D197" s="1"/>
    </row>
    <row r="198" spans="1:4" x14ac:dyDescent="0.25">
      <c r="A198" s="143">
        <v>44922</v>
      </c>
      <c r="B198" s="91" t="s">
        <v>857</v>
      </c>
      <c r="C198" s="91">
        <v>650</v>
      </c>
      <c r="D198" s="1"/>
    </row>
    <row r="199" spans="1:4" x14ac:dyDescent="0.25">
      <c r="A199" s="143">
        <v>44919</v>
      </c>
      <c r="B199" s="91" t="s">
        <v>858</v>
      </c>
      <c r="C199" s="91">
        <v>1250</v>
      </c>
      <c r="D199" s="1"/>
    </row>
    <row r="200" spans="1:4" x14ac:dyDescent="0.25">
      <c r="A200" s="143">
        <v>44948</v>
      </c>
      <c r="B200" s="91" t="s">
        <v>860</v>
      </c>
      <c r="C200" s="91">
        <v>1000</v>
      </c>
      <c r="D200" s="1"/>
    </row>
    <row r="201" spans="1:4" x14ac:dyDescent="0.25">
      <c r="A201" s="144">
        <v>44919</v>
      </c>
      <c r="B201" s="94" t="s">
        <v>862</v>
      </c>
      <c r="C201" s="94">
        <v>110</v>
      </c>
      <c r="D201" s="95"/>
    </row>
    <row r="202" spans="1:4" x14ac:dyDescent="0.25">
      <c r="A202" s="144">
        <v>44919</v>
      </c>
      <c r="B202" s="94" t="s">
        <v>863</v>
      </c>
      <c r="C202" s="94">
        <v>381</v>
      </c>
      <c r="D202" s="95"/>
    </row>
    <row r="203" spans="1:4" x14ac:dyDescent="0.25">
      <c r="A203" s="144">
        <v>44919</v>
      </c>
      <c r="B203" s="94" t="s">
        <v>864</v>
      </c>
      <c r="C203" s="94">
        <v>117</v>
      </c>
      <c r="D203" s="95"/>
    </row>
    <row r="204" spans="1:4" x14ac:dyDescent="0.25">
      <c r="A204" s="144">
        <v>44952</v>
      </c>
      <c r="B204" s="94" t="s">
        <v>865</v>
      </c>
      <c r="C204" s="94">
        <v>1859</v>
      </c>
      <c r="D204" s="94">
        <v>23</v>
      </c>
    </row>
    <row r="205" spans="1:4" x14ac:dyDescent="0.25">
      <c r="A205" s="144">
        <v>44952</v>
      </c>
      <c r="B205" s="94" t="s">
        <v>866</v>
      </c>
      <c r="C205" s="94">
        <v>295</v>
      </c>
      <c r="D205" s="94">
        <v>120</v>
      </c>
    </row>
    <row r="206" spans="1:4" x14ac:dyDescent="0.25">
      <c r="A206" s="144">
        <v>44987</v>
      </c>
      <c r="B206" s="94" t="s">
        <v>867</v>
      </c>
      <c r="C206" s="94">
        <v>200</v>
      </c>
      <c r="D206" s="95"/>
    </row>
    <row r="207" spans="1:4" x14ac:dyDescent="0.25">
      <c r="A207" s="144">
        <v>44987</v>
      </c>
      <c r="B207" s="94" t="s">
        <v>868</v>
      </c>
      <c r="C207" s="94">
        <v>180</v>
      </c>
      <c r="D207" s="95"/>
    </row>
    <row r="208" spans="1:4" x14ac:dyDescent="0.25">
      <c r="A208" s="144">
        <v>44987</v>
      </c>
      <c r="B208" s="94" t="s">
        <v>869</v>
      </c>
      <c r="C208" s="94">
        <v>400</v>
      </c>
      <c r="D208" s="95"/>
    </row>
    <row r="209" spans="1:4" x14ac:dyDescent="0.25">
      <c r="A209" s="144">
        <v>44987</v>
      </c>
      <c r="B209" s="94" t="s">
        <v>870</v>
      </c>
      <c r="C209" s="94">
        <v>150</v>
      </c>
      <c r="D209" s="95"/>
    </row>
    <row r="210" spans="1:4" x14ac:dyDescent="0.25">
      <c r="A210" s="143">
        <v>44952</v>
      </c>
      <c r="B210" s="91" t="s">
        <v>872</v>
      </c>
      <c r="C210" s="91">
        <v>3125</v>
      </c>
      <c r="D210" s="1"/>
    </row>
    <row r="211" spans="1:4" x14ac:dyDescent="0.25">
      <c r="A211" s="143">
        <v>44971</v>
      </c>
      <c r="B211" s="91" t="s">
        <v>873</v>
      </c>
      <c r="C211" s="91">
        <v>1500</v>
      </c>
      <c r="D211" s="1"/>
    </row>
    <row r="212" spans="1:4" x14ac:dyDescent="0.25">
      <c r="A212" s="143">
        <v>44987</v>
      </c>
      <c r="B212" s="91" t="s">
        <v>875</v>
      </c>
      <c r="C212" s="91">
        <v>720</v>
      </c>
      <c r="D212" s="1"/>
    </row>
    <row r="213" spans="1:4" x14ac:dyDescent="0.25">
      <c r="A213" s="145">
        <v>44902</v>
      </c>
      <c r="B213" s="95" t="s">
        <v>878</v>
      </c>
      <c r="C213" s="95">
        <v>20</v>
      </c>
      <c r="D213" s="1"/>
    </row>
    <row r="214" spans="1:4" x14ac:dyDescent="0.25">
      <c r="A214" s="145">
        <v>44951</v>
      </c>
      <c r="B214" s="95" t="s">
        <v>885</v>
      </c>
      <c r="C214" s="95">
        <v>190</v>
      </c>
      <c r="D214" s="1"/>
    </row>
    <row r="215" spans="1:4" x14ac:dyDescent="0.25">
      <c r="A215" s="145">
        <v>44951</v>
      </c>
      <c r="B215" s="95" t="s">
        <v>886</v>
      </c>
      <c r="C215" s="95">
        <v>600</v>
      </c>
      <c r="D215" s="1"/>
    </row>
    <row r="216" spans="1:4" x14ac:dyDescent="0.25">
      <c r="A216" s="145">
        <v>44951</v>
      </c>
      <c r="B216" s="95" t="s">
        <v>887</v>
      </c>
      <c r="C216" s="95">
        <v>100</v>
      </c>
      <c r="D216" s="1"/>
    </row>
    <row r="217" spans="1:4" x14ac:dyDescent="0.25">
      <c r="A217" s="145">
        <v>44951</v>
      </c>
      <c r="B217" s="95" t="s">
        <v>888</v>
      </c>
      <c r="C217" s="95">
        <v>235</v>
      </c>
      <c r="D217" s="1"/>
    </row>
    <row r="218" spans="1:4" x14ac:dyDescent="0.25">
      <c r="A218" s="145">
        <v>44951</v>
      </c>
      <c r="B218" s="95" t="s">
        <v>889</v>
      </c>
      <c r="C218" s="95">
        <v>1400</v>
      </c>
      <c r="D218" s="1"/>
    </row>
    <row r="219" spans="1:4" x14ac:dyDescent="0.25">
      <c r="A219" s="145">
        <v>44951</v>
      </c>
      <c r="B219" s="95" t="s">
        <v>890</v>
      </c>
      <c r="C219" s="95">
        <v>88</v>
      </c>
      <c r="D219" s="1"/>
    </row>
    <row r="220" spans="1:4" x14ac:dyDescent="0.25">
      <c r="A220" s="145">
        <v>44952</v>
      </c>
      <c r="B220" s="95" t="s">
        <v>891</v>
      </c>
      <c r="C220" s="95">
        <v>45</v>
      </c>
      <c r="D220" s="1"/>
    </row>
    <row r="221" spans="1:4" x14ac:dyDescent="0.25">
      <c r="A221" s="145">
        <v>44952</v>
      </c>
      <c r="B221" s="95" t="s">
        <v>892</v>
      </c>
      <c r="C221" s="95">
        <v>40</v>
      </c>
      <c r="D221" s="1"/>
    </row>
    <row r="222" spans="1:4" x14ac:dyDescent="0.25">
      <c r="A222" s="145">
        <v>44952</v>
      </c>
      <c r="B222" s="95" t="s">
        <v>893</v>
      </c>
      <c r="C222" s="95">
        <v>55</v>
      </c>
      <c r="D222" s="1"/>
    </row>
    <row r="223" spans="1:4" x14ac:dyDescent="0.25">
      <c r="A223" s="145">
        <v>44952</v>
      </c>
      <c r="B223" s="95" t="s">
        <v>894</v>
      </c>
      <c r="C223" s="95">
        <v>25</v>
      </c>
      <c r="D223" s="1"/>
    </row>
    <row r="224" spans="1:4" x14ac:dyDescent="0.25">
      <c r="A224" s="145">
        <v>44952</v>
      </c>
      <c r="B224" s="95" t="s">
        <v>895</v>
      </c>
      <c r="C224" s="95">
        <v>270</v>
      </c>
      <c r="D224" s="1"/>
    </row>
    <row r="225" spans="1:4" x14ac:dyDescent="0.25">
      <c r="A225" s="145">
        <v>44952</v>
      </c>
      <c r="B225" s="112" t="s">
        <v>896</v>
      </c>
      <c r="C225" s="95">
        <v>40</v>
      </c>
      <c r="D225" s="1"/>
    </row>
    <row r="226" spans="1:4" x14ac:dyDescent="0.25">
      <c r="A226" s="151">
        <v>44989</v>
      </c>
      <c r="B226" s="97" t="s">
        <v>899</v>
      </c>
      <c r="C226" s="98">
        <v>1260</v>
      </c>
      <c r="D22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FY 2022-2023</vt:lpstr>
      <vt:lpstr>Donation Razorpay</vt:lpstr>
      <vt:lpstr>Donation FD Interest</vt:lpstr>
      <vt:lpstr>Sheet1</vt:lpstr>
      <vt:lpstr>Confirmatory Sheet</vt:lpstr>
      <vt:lpstr>School Fees</vt:lpstr>
      <vt:lpstr>Stationeries</vt:lpstr>
      <vt:lpstr>Mobile</vt:lpstr>
      <vt:lpstr>Events</vt:lpstr>
      <vt:lpstr>Health Sanitation</vt:lpstr>
      <vt:lpstr>Others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Vishesh Kumar</dc:creator>
  <cp:lastModifiedBy>Vishesh Kumar</cp:lastModifiedBy>
  <dcterms:created xsi:type="dcterms:W3CDTF">2023-03-19T04:27:15Z</dcterms:created>
  <dcterms:modified xsi:type="dcterms:W3CDTF">2023-04-22T15:15:42Z</dcterms:modified>
</cp:coreProperties>
</file>